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92" yWindow="912" windowWidth="18192" windowHeight="12072"/>
  </bookViews>
  <sheets>
    <sheet name="READ ME FIRST" sheetId="3" r:id="rId1"/>
    <sheet name="Included Industrial Cogen" sheetId="1" r:id="rId2"/>
  </sheets>
  <definedNames>
    <definedName name="_xlnm._FilterDatabase" localSheetId="1" hidden="1">'Included Industrial Cogen'!$A$3:$N$188</definedName>
  </definedNames>
  <calcPr calcId="145621"/>
</workbook>
</file>

<file path=xl/calcChain.xml><?xml version="1.0" encoding="utf-8"?>
<calcChain xmlns="http://schemas.openxmlformats.org/spreadsheetml/2006/main">
  <c r="L7" i="1" l="1"/>
  <c r="L13" i="1" l="1"/>
  <c r="L4" i="1" l="1"/>
  <c r="M13" i="1"/>
  <c r="L18" i="1" l="1"/>
  <c r="M4" i="1"/>
  <c r="M7" i="1"/>
  <c r="L10" i="1"/>
  <c r="M10" i="1"/>
  <c r="M18" i="1"/>
  <c r="L23" i="1"/>
  <c r="M23" i="1"/>
  <c r="L28" i="1"/>
  <c r="M28" i="1"/>
  <c r="L30" i="1"/>
  <c r="M30" i="1"/>
  <c r="L32" i="1"/>
  <c r="M32" i="1"/>
  <c r="L34" i="1"/>
  <c r="M34" i="1"/>
  <c r="L37" i="1"/>
  <c r="M37" i="1"/>
  <c r="L40" i="1"/>
  <c r="M40" i="1"/>
  <c r="L43" i="1"/>
  <c r="M43" i="1"/>
  <c r="L45" i="1"/>
  <c r="M45" i="1"/>
  <c r="L47" i="1"/>
  <c r="M47" i="1"/>
  <c r="L49" i="1"/>
  <c r="M49" i="1"/>
  <c r="L52" i="1"/>
  <c r="M52" i="1"/>
  <c r="L55" i="1"/>
  <c r="M55" i="1"/>
  <c r="L58" i="1"/>
  <c r="M58" i="1"/>
  <c r="L61" i="1"/>
  <c r="M61" i="1"/>
  <c r="L64" i="1"/>
  <c r="M64" i="1"/>
  <c r="L67" i="1"/>
  <c r="M67" i="1"/>
  <c r="L70" i="1"/>
  <c r="M70" i="1"/>
  <c r="L73" i="1"/>
  <c r="M73" i="1"/>
  <c r="M187" i="1"/>
  <c r="L187" i="1"/>
  <c r="M185" i="1"/>
  <c r="L185" i="1"/>
  <c r="M182" i="1"/>
  <c r="L182" i="1"/>
  <c r="M179" i="1"/>
  <c r="L179" i="1"/>
  <c r="M176" i="1"/>
  <c r="L176" i="1"/>
  <c r="M173" i="1"/>
  <c r="L173" i="1"/>
  <c r="M170" i="1"/>
  <c r="L170" i="1"/>
  <c r="M167" i="1"/>
  <c r="L167" i="1"/>
  <c r="M164" i="1"/>
  <c r="L164" i="1"/>
  <c r="M161" i="1"/>
  <c r="L161" i="1"/>
  <c r="M158" i="1"/>
  <c r="L158" i="1"/>
  <c r="M155" i="1"/>
  <c r="L155" i="1"/>
  <c r="M152" i="1"/>
  <c r="L152" i="1"/>
  <c r="M149" i="1"/>
  <c r="L149" i="1"/>
  <c r="M147" i="1"/>
  <c r="L147" i="1"/>
  <c r="M145" i="1"/>
  <c r="L145" i="1"/>
  <c r="M143" i="1"/>
  <c r="L143" i="1"/>
  <c r="M141" i="1"/>
  <c r="L141" i="1"/>
  <c r="M139" i="1"/>
  <c r="L139" i="1"/>
  <c r="M137" i="1"/>
  <c r="L137" i="1"/>
  <c r="M134" i="1"/>
  <c r="L134" i="1"/>
  <c r="M131" i="1"/>
  <c r="L131" i="1"/>
  <c r="M128" i="1"/>
  <c r="L128" i="1"/>
  <c r="M126" i="1"/>
  <c r="L126" i="1"/>
  <c r="M124" i="1"/>
  <c r="L124" i="1"/>
  <c r="M122" i="1"/>
  <c r="L122" i="1"/>
  <c r="M117" i="1"/>
  <c r="L117" i="1"/>
  <c r="M112" i="1"/>
  <c r="L112" i="1"/>
  <c r="M107" i="1"/>
  <c r="L107" i="1"/>
  <c r="M104" i="1"/>
  <c r="L104" i="1"/>
  <c r="M101" i="1"/>
  <c r="L101" i="1"/>
  <c r="M98" i="1"/>
  <c r="L98" i="1"/>
  <c r="M96" i="1"/>
  <c r="L96" i="1"/>
  <c r="M94" i="1"/>
  <c r="L94" i="1"/>
  <c r="M91" i="1"/>
  <c r="L91" i="1"/>
  <c r="M88" i="1"/>
  <c r="L88" i="1"/>
  <c r="M85" i="1"/>
  <c r="L85" i="1"/>
  <c r="M82" i="1"/>
  <c r="L82" i="1"/>
  <c r="M79" i="1"/>
  <c r="L79" i="1"/>
  <c r="M76" i="1"/>
  <c r="L76" i="1"/>
</calcChain>
</file>

<file path=xl/sharedStrings.xml><?xml version="1.0" encoding="utf-8"?>
<sst xmlns="http://schemas.openxmlformats.org/spreadsheetml/2006/main" count="2093" uniqueCount="105">
  <si>
    <t>million tonnes (Tg) of CO2 equivalent - based on IPCC 4th Assessment 100-yr GWPs</t>
  </si>
  <si>
    <t>Type of emission</t>
  </si>
  <si>
    <t>IPCC Code</t>
  </si>
  <si>
    <t>Sector Level 1</t>
  </si>
  <si>
    <t>Sector Level 2</t>
  </si>
  <si>
    <t>Sector Level 3</t>
  </si>
  <si>
    <t>Sector Level 4</t>
  </si>
  <si>
    <t>Activity Level 1</t>
  </si>
  <si>
    <t>Activity Level 2</t>
  </si>
  <si>
    <t>Source Level 1</t>
  </si>
  <si>
    <t>GHG</t>
  </si>
  <si>
    <t>GWP</t>
  </si>
  <si>
    <t>SectorActivity code</t>
  </si>
  <si>
    <t>Included Emissions</t>
  </si>
  <si>
    <t>1A1aii</t>
  </si>
  <si>
    <t>Electricity Generation (In State)</t>
  </si>
  <si>
    <t>CHP: Industrial</t>
  </si>
  <si>
    <t>Not Specified</t>
  </si>
  <si>
    <t>None</t>
  </si>
  <si>
    <t>Fuel combustion</t>
  </si>
  <si>
    <t>Coal</t>
  </si>
  <si>
    <t>Category Sum in GHG Inventory</t>
  </si>
  <si>
    <t>CH4</t>
  </si>
  <si>
    <t>10-07-99-99-01-001</t>
  </si>
  <si>
    <t>NAICS 22</t>
  </si>
  <si>
    <t>Other</t>
  </si>
  <si>
    <t>CO2</t>
  </si>
  <si>
    <t>N2O</t>
  </si>
  <si>
    <t>Natural gas</t>
  </si>
  <si>
    <t>10-07-99-99-01-020</t>
  </si>
  <si>
    <t>Oil &amp; Gas</t>
  </si>
  <si>
    <t>Refinery &amp; H2 Production</t>
  </si>
  <si>
    <t>Associated gas</t>
  </si>
  <si>
    <t>10-07-99-99-01-022</t>
  </si>
  <si>
    <t>Distillate</t>
  </si>
  <si>
    <t>10-07-99-99-01-033</t>
  </si>
  <si>
    <t>Kerosene</t>
  </si>
  <si>
    <t>10-07-99-99-01-036</t>
  </si>
  <si>
    <t>Petroleum coke</t>
  </si>
  <si>
    <t>10-07-99-99-01-042</t>
  </si>
  <si>
    <t>Propane</t>
  </si>
  <si>
    <t>10-07-99-99-01-044</t>
  </si>
  <si>
    <t>Refinery gas</t>
  </si>
  <si>
    <t>10-07-99-99-01-045</t>
  </si>
  <si>
    <t>Digester gas</t>
  </si>
  <si>
    <t>10-07-99-99-01-070</t>
  </si>
  <si>
    <t>Landfill gas</t>
  </si>
  <si>
    <t>10-07-99-99-01-072</t>
  </si>
  <si>
    <t>Biomass</t>
  </si>
  <si>
    <t>10-07-99-99-01-074</t>
  </si>
  <si>
    <t>Biomethane</t>
  </si>
  <si>
    <t>10-07-99-99-01-082</t>
  </si>
  <si>
    <t>Industrial</t>
  </si>
  <si>
    <t>Useful Thermal Output</t>
  </si>
  <si>
    <t>30-07-69-99-01-001</t>
  </si>
  <si>
    <t>30-07-69-99-01-020</t>
  </si>
  <si>
    <t>30-07-69-99-01-022</t>
  </si>
  <si>
    <t>30-07-69-99-01-033</t>
  </si>
  <si>
    <t>30-07-69-99-01-036</t>
  </si>
  <si>
    <t>30-07-69-99-01-042</t>
  </si>
  <si>
    <t>30-07-69-99-01-044</t>
  </si>
  <si>
    <t>30-07-69-99-01-045</t>
  </si>
  <si>
    <t>30-07-69-99-01-070</t>
  </si>
  <si>
    <t>30-07-69-99-01-072</t>
  </si>
  <si>
    <t>30-07-69-99-01-074</t>
  </si>
  <si>
    <t>30-07-69-99-01-082</t>
  </si>
  <si>
    <t>This spreadsheet represents a subset of industrial cogeneration "Included emissions",  with additional breakout for 2013 and 2014.</t>
  </si>
  <si>
    <t>www.arb.ca.gov/cc/reporting/ghg-rep/ghg-rep.htm</t>
  </si>
  <si>
    <t>(Ninth Edition: Last updated on 03/30/2016)</t>
  </si>
  <si>
    <t>Statewide GHG emissions are calculated using many data sources.  The primary data source is ARB’s Regulation for the Mandatory Reporting of GHG Emissions (MRR).</t>
  </si>
  <si>
    <r>
      <t>MRR Sector Category</t>
    </r>
    <r>
      <rPr>
        <b/>
        <vertAlign val="superscript"/>
        <sz val="9"/>
        <color indexed="8"/>
        <rFont val="Arial"/>
        <family val="2"/>
      </rPr>
      <t>1</t>
    </r>
  </si>
  <si>
    <t>Stand-Alone Cogen Plant</t>
  </si>
  <si>
    <t>In-State Electricity Generation</t>
  </si>
  <si>
    <t>Cogen Unit Operated by an Oil &amp; Gas Facility</t>
  </si>
  <si>
    <t>Oil &amp; Gas Production</t>
  </si>
  <si>
    <t>Cogen Unit Operated by a Refinery/ Hydrogen Plant</t>
  </si>
  <si>
    <t>Refinery &amp; Hydrogen Production</t>
  </si>
  <si>
    <t>Other Combustion Sources</t>
  </si>
  <si>
    <t>Cogeneration Facility Type</t>
  </si>
  <si>
    <t>Data Background</t>
  </si>
  <si>
    <t>Using this Data</t>
  </si>
  <si>
    <t>(Ninth Edition: 2000 to 2014 - Last updated on 03/30/2016)</t>
  </si>
  <si>
    <t xml:space="preserve">www.arb.ca.gov/cc/inventory/data/tables/ghg_inventory_by_sector_00-14.xlsx  </t>
  </si>
  <si>
    <r>
      <t>1.</t>
    </r>
    <r>
      <rPr>
        <sz val="8"/>
        <color indexed="8"/>
        <rFont val="Times New Roman"/>
        <family val="1"/>
      </rPr>
      <t xml:space="preserve">     </t>
    </r>
    <r>
      <rPr>
        <sz val="8"/>
        <color indexed="8"/>
        <rFont val="Arial"/>
        <family val="2"/>
      </rPr>
      <t>MRR categorization aggregates all emissions within the facility boundary under the facility's primary NAICS code.  In the publicly released data, MRR does not distinguish between emissions attributed to electricity or UTO generation.  The publicly released emissions data also does not distinguish emissions released by a cogeneration unit from other emission sources within the same facility boundary.</t>
    </r>
  </si>
  <si>
    <t>3.     The hierarchical path of inventory categorization in the core inventory is listed in non-italic font.  In italic font is the new source level type broken out in the industrial cogeneration emissions disaggregation table.</t>
  </si>
  <si>
    <r>
      <t>GHG Inventory Category</t>
    </r>
    <r>
      <rPr>
        <b/>
        <vertAlign val="superscript"/>
        <sz val="9"/>
        <color indexed="8"/>
        <rFont val="Arial"/>
        <family val="2"/>
      </rPr>
      <t>3</t>
    </r>
  </si>
  <si>
    <t>Attribution of Energy</t>
  </si>
  <si>
    <t>Electricity</t>
  </si>
  <si>
    <t>UTO</t>
  </si>
  <si>
    <r>
      <t xml:space="preserve">Electricity Generation (In State) &gt; CHP: Industrial &gt; </t>
    </r>
    <r>
      <rPr>
        <i/>
        <sz val="9"/>
        <color indexed="8"/>
        <rFont val="Arial"/>
        <family val="2"/>
      </rPr>
      <t>NAICS 22</t>
    </r>
  </si>
  <si>
    <r>
      <t xml:space="preserve">Industrial &gt; CHP: Industrial &gt; Useful Thermal Output &gt; </t>
    </r>
    <r>
      <rPr>
        <i/>
        <sz val="9"/>
        <color indexed="8"/>
        <rFont val="Arial"/>
        <family val="2"/>
      </rPr>
      <t>NAICS 22</t>
    </r>
  </si>
  <si>
    <r>
      <t xml:space="preserve">Electricity Generation (In State) &gt; CHP: Industrial &gt; </t>
    </r>
    <r>
      <rPr>
        <i/>
        <sz val="9"/>
        <color indexed="8"/>
        <rFont val="Arial"/>
        <family val="2"/>
      </rPr>
      <t>Oil &amp; Gas</t>
    </r>
  </si>
  <si>
    <r>
      <t xml:space="preserve">Industrial &gt; CHP: Industrial &gt; Useful Thermal Output &gt; </t>
    </r>
    <r>
      <rPr>
        <i/>
        <sz val="9"/>
        <color indexed="8"/>
        <rFont val="Arial"/>
        <family val="2"/>
      </rPr>
      <t>Oil &amp; Gas</t>
    </r>
  </si>
  <si>
    <r>
      <t xml:space="preserve">Electricity Generation (In State) &gt; CHP: Industrial &gt; </t>
    </r>
    <r>
      <rPr>
        <i/>
        <sz val="9"/>
        <color indexed="8"/>
        <rFont val="Arial"/>
        <family val="2"/>
      </rPr>
      <t>Refinery &amp; H2 Production</t>
    </r>
  </si>
  <si>
    <r>
      <t xml:space="preserve">Industrial &gt; CHP: Industrial &gt; Useful Thermal Output &gt; </t>
    </r>
    <r>
      <rPr>
        <i/>
        <sz val="9"/>
        <color indexed="8"/>
        <rFont val="Arial"/>
        <family val="2"/>
      </rPr>
      <t>Refinery &amp; H2 Production</t>
    </r>
  </si>
  <si>
    <r>
      <t xml:space="preserve">Electricity Generation (In State) &gt; CHP: Industrial &gt; </t>
    </r>
    <r>
      <rPr>
        <i/>
        <sz val="9"/>
        <color indexed="8"/>
        <rFont val="Arial"/>
        <family val="2"/>
      </rPr>
      <t>Other</t>
    </r>
    <r>
      <rPr>
        <vertAlign val="superscript"/>
        <sz val="9"/>
        <color indexed="8"/>
        <rFont val="Arial"/>
        <family val="2"/>
      </rPr>
      <t>2</t>
    </r>
  </si>
  <si>
    <r>
      <t xml:space="preserve">Industrial &gt; CHP: Industrial &gt; Useful Thermal Output &gt; </t>
    </r>
    <r>
      <rPr>
        <i/>
        <sz val="9"/>
        <color indexed="8"/>
        <rFont val="Arial"/>
        <family val="2"/>
      </rPr>
      <t>Other</t>
    </r>
    <r>
      <rPr>
        <vertAlign val="superscript"/>
        <sz val="9"/>
        <color indexed="8"/>
        <rFont val="Arial"/>
        <family val="2"/>
      </rPr>
      <t>2</t>
    </r>
  </si>
  <si>
    <r>
      <t>Cogen Unit Operated by Other Industrial Facilities</t>
    </r>
    <r>
      <rPr>
        <vertAlign val="superscript"/>
        <sz val="9"/>
        <color indexed="8"/>
        <rFont val="Arial"/>
        <family val="2"/>
      </rPr>
      <t>2</t>
    </r>
  </si>
  <si>
    <t xml:space="preserve">The data in the "included industrial cogen" tab of this spreadsheet presents disaggregated industrial cogeneration emissions for each sector, activity (fuel type), and pollutant.  It contains emissions classified as “included emissions” in the inventory.  Biogenic CO2 emissions from combusting biomass-derived fuel are not a part of this table.  The rows with "Category Sum in GHG Inventory" in Column I represent the category sum of disaggregated emissions, and are equivalent to the corresponding rows in the "included emissions" tab of the detailed inventory spreadsheet, which can be found at: </t>
  </si>
  <si>
    <t>Emissions are categorized differently in the MRR dataset and the statewide GHG emission inventory.  Industrial cogeneration (also known as Combined Heat and Power, or CHP) represents the major categorization difference between the two datasets.  To facilitate data analysis using both data sets, this spreadsheet provides additional industrial cogeneration emissions disaggregation.</t>
  </si>
  <si>
    <t xml:space="preserve">A portion of emissions from a cogeneration unit can be attributed to electricity generation, while the remaining portion is attributed to useful thermal output (UTO).  The MRR dataset aggregates all cogeneration emissions under their parent facilities, as defined by the facility boundary definition in MRR.  For example, emissions from a cogeneration unit operated by a petroleum refinery are listed under the refinery and hydrogen plant sector in MRR.  Emissions from a stand-alone cogeneration facility whose primary business is electricity generation are listed under the in-state electricity generation sector in MRR.  In contrast, the GHG inventory follows the IPCC Guidelines in categorizing emissions and the portion of cogeneration emissions attributed to electricity generation are allocated to the in-state electricity generation sector, while the portion of emissions attributed to useful UTO are allocated to the industrial sector.  Also, in the GHG inventory, emissions from all cogeneration units are aggregated together as either electricity emissions or UTO emissions, respectively, and the operator’s industry sector identification is not distinguished beyond the split between commercial and industrial sectors. </t>
  </si>
  <si>
    <t>Disaggregation of Industrial Cogeneration Categories in California's Greenhouse Gas Inventory</t>
  </si>
  <si>
    <t xml:space="preserve">To obtain total sector emissions by operator’s industrial sector identification for comparison with MRR data, users can add the disaggregated cogeneration emissions in this table to those listed in the “included emissions” tab of the detailed inventory spreadsheet.  For example, filter the cogeneration table by "Refinery &amp; H2 Production" in Column I to obtain the emissions from cogeneration units operated by petroleum refineries and hydrogen production plants.  Add these cogeneration emissions to the emissions listed under the “petroleum refining and hydrogen production” category in the detailed inventory spreadsheet.  The sum is the total emissions released by facility operators that identify “petroleum refining and hydrogen production” as their primary business in the published MRR data.      </t>
  </si>
  <si>
    <r>
      <t xml:space="preserve">To facilitate a crosswalk between the GHG inventory and the MRR dataset, ARB is providing this spreadsheet containing a separate industrial cogeneration emissions table that separates emissions by the facility operator's industrial sector identification as classified by MRR.  The "Included Industrial Cogen" tab of this spreadsheet displays four subcategories of industrial cogeneraiton emissions: </t>
    </r>
    <r>
      <rPr>
        <i/>
        <sz val="10.5"/>
        <color indexed="8"/>
        <rFont val="Arial"/>
        <family val="2"/>
      </rPr>
      <t xml:space="preserve">NAICS 22 </t>
    </r>
    <r>
      <rPr>
        <sz val="10.5"/>
        <color indexed="8"/>
        <rFont val="Arial"/>
        <family val="2"/>
      </rPr>
      <t xml:space="preserve">(stand-alone cogen plant whose primary business is electricity generation), </t>
    </r>
    <r>
      <rPr>
        <i/>
        <sz val="10.5"/>
        <color indexed="8"/>
        <rFont val="Arial"/>
        <family val="2"/>
      </rPr>
      <t>Oil &amp; Gas</t>
    </r>
    <r>
      <rPr>
        <sz val="10.5"/>
        <color indexed="8"/>
        <rFont val="Arial"/>
        <family val="2"/>
      </rPr>
      <t xml:space="preserve">, </t>
    </r>
    <r>
      <rPr>
        <i/>
        <sz val="10.5"/>
        <color indexed="8"/>
        <rFont val="Arial"/>
        <family val="2"/>
      </rPr>
      <t>Refinery &amp; H2 Production</t>
    </r>
    <r>
      <rPr>
        <sz val="10.5"/>
        <color indexed="8"/>
        <rFont val="Arial"/>
        <family val="2"/>
      </rPr>
      <t xml:space="preserve"> and </t>
    </r>
    <r>
      <rPr>
        <i/>
        <sz val="10.5"/>
        <color indexed="8"/>
        <rFont val="Arial"/>
        <family val="2"/>
      </rPr>
      <t>Other</t>
    </r>
    <r>
      <rPr>
        <sz val="10.5"/>
        <color indexed="8"/>
        <rFont val="Arial"/>
        <family val="2"/>
      </rPr>
      <t xml:space="preserve">.  The table below relates MRR categorization with statewide GHG inventory categorization, as well as the subcategorization used in this spreadsheet.  Also see a guidance document available on GHG inventory webpage that provides additionial instruction for working with the two datasets: http://www.arb.ca.gov/cc/inventory/data/data.htm     </t>
    </r>
  </si>
  <si>
    <r>
      <t>2.</t>
    </r>
    <r>
      <rPr>
        <sz val="8"/>
        <color indexed="8"/>
        <rFont val="Times New Roman"/>
        <family val="1"/>
      </rPr>
      <t xml:space="preserve">     </t>
    </r>
    <r>
      <rPr>
        <sz val="8"/>
        <color indexed="8"/>
        <rFont val="Arial"/>
        <family val="2"/>
      </rPr>
      <t xml:space="preserve">The </t>
    </r>
    <r>
      <rPr>
        <i/>
        <sz val="8"/>
        <color indexed="8"/>
        <rFont val="Arial"/>
        <family val="2"/>
      </rPr>
      <t>Other</t>
    </r>
    <r>
      <rPr>
        <sz val="8"/>
        <color indexed="8"/>
        <rFont val="Arial"/>
        <family val="2"/>
      </rPr>
      <t xml:space="preserve"> category represents all industrial cogeneration activities that are not already included in the other 3 categories (</t>
    </r>
    <r>
      <rPr>
        <i/>
        <sz val="8"/>
        <color indexed="8"/>
        <rFont val="Arial"/>
        <family val="2"/>
      </rPr>
      <t>NAICS 22,</t>
    </r>
    <r>
      <rPr>
        <sz val="8"/>
        <color indexed="8"/>
        <rFont val="Arial"/>
        <family val="2"/>
      </rPr>
      <t xml:space="preserve"> </t>
    </r>
    <r>
      <rPr>
        <i/>
        <sz val="8"/>
        <color indexed="8"/>
        <rFont val="Arial"/>
        <family val="2"/>
      </rPr>
      <t>Refinery &amp; H2 Production,</t>
    </r>
    <r>
      <rPr>
        <sz val="8"/>
        <color indexed="8"/>
        <rFont val="Arial"/>
        <family val="2"/>
      </rPr>
      <t xml:space="preserve"> and </t>
    </r>
    <r>
      <rPr>
        <i/>
        <sz val="8"/>
        <color indexed="8"/>
        <rFont val="Arial"/>
        <family val="2"/>
      </rPr>
      <t>Oil &amp; Gas</t>
    </r>
    <r>
      <rPr>
        <sz val="8"/>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</si>
</sst>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indexed="8"/>
      <name val="Arial"/>
    </font>
    <font>
      <b/>
      <sz val="12"/>
      <color rgb="FFC00000"/>
      <name val="Arial"/>
      <family val="2"/>
    </font>
    <font>
      <i/>
      <sz val="10"/>
      <color indexed="8"/>
      <name val="Arial"/>
      <family val="2"/>
    </font>
    <font>
      <b/>
      <sz val="10"/>
      <color rgb="FFC00000"/>
      <name val="Arial"/>
      <family val="2"/>
    </font>
    <font>
      <sz val="10"/>
      <color indexed="8"/>
      <name val="Arial"/>
      <family val="2"/>
    </font>
    <font>
      <i/>
      <sz val="11"/>
      <color rgb="FF0070C0"/>
      <name val="Calibri"/>
      <family val="2"/>
    </font>
    <font>
      <b/>
      <sz val="12"/>
      <color indexed="8"/>
      <name val="Calibri"/>
      <family val="2"/>
    </font>
    <font>
      <b/>
      <sz val="11"/>
      <color indexed="8"/>
      <name val="Arial"/>
      <family val="2"/>
    </font>
    <font>
      <b/>
      <sz val="14"/>
      <color indexed="43"/>
      <name val="Arial"/>
      <family val="2"/>
    </font>
    <font>
      <b/>
      <i/>
      <sz val="12"/>
      <color indexed="43"/>
      <name val="Arial"/>
      <family val="2"/>
    </font>
    <font>
      <b/>
      <sz val="14"/>
      <color indexed="8"/>
      <name val="Arial"/>
      <family val="2"/>
    </font>
    <font>
      <u/>
      <sz val="10"/>
      <color indexed="12"/>
      <name val="Arial"/>
      <family val="2"/>
    </font>
    <font>
      <sz val="11"/>
      <color indexed="8"/>
      <name val="Calibri"/>
      <family val="2"/>
    </font>
    <font>
      <b/>
      <sz val="9"/>
      <color indexed="8"/>
      <name val="Arial"/>
      <family val="2"/>
    </font>
    <font>
      <b/>
      <vertAlign val="superscript"/>
      <sz val="9"/>
      <color indexed="8"/>
      <name val="Arial"/>
      <family val="2"/>
    </font>
    <font>
      <sz val="9"/>
      <color indexed="8"/>
      <name val="Arial"/>
      <family val="2"/>
    </font>
    <font>
      <b/>
      <i/>
      <sz val="9"/>
      <color indexed="8"/>
      <name val="Arial"/>
      <family val="2"/>
    </font>
    <font>
      <vertAlign val="superscript"/>
      <sz val="9"/>
      <color indexed="8"/>
      <name val="Arial"/>
      <family val="2"/>
    </font>
    <font>
      <sz val="8"/>
      <color indexed="8"/>
      <name val="Arial"/>
      <family val="2"/>
    </font>
    <font>
      <sz val="8"/>
      <color indexed="8"/>
      <name val="Times New Roman"/>
      <family val="1"/>
    </font>
    <font>
      <sz val="10.5"/>
      <color indexed="8"/>
      <name val="Arial"/>
      <family val="2"/>
    </font>
    <font>
      <u/>
      <sz val="10.5"/>
      <color indexed="12"/>
      <name val="Arial"/>
      <family val="2"/>
    </font>
    <font>
      <i/>
      <sz val="9"/>
      <color indexed="8"/>
      <name val="Arial"/>
      <family val="2"/>
    </font>
    <font>
      <i/>
      <sz val="10.5"/>
      <color indexed="8"/>
      <name val="Arial"/>
      <family val="2"/>
    </font>
    <font>
      <i/>
      <sz val="8"/>
      <color indexed="8"/>
      <name val="Arial"/>
      <family val="2"/>
    </font>
  </fonts>
  <fills count="14">
    <fill>
      <patternFill patternType="none"/>
    </fill>
    <fill>
      <patternFill patternType="gray125"/>
    </fill>
    <fill>
      <patternFill patternType="solid">
        <fgColor indexed="45"/>
        <bgColor indexed="0"/>
      </patternFill>
    </fill>
    <fill>
      <patternFill patternType="solid">
        <fgColor indexed="41"/>
        <bgColor indexed="0"/>
      </patternFill>
    </fill>
    <fill>
      <patternFill patternType="solid">
        <fgColor indexed="42"/>
        <bgColor indexed="0"/>
      </patternFill>
    </fill>
    <fill>
      <patternFill patternType="solid">
        <fgColor theme="5" tint="0.59999389629810485"/>
        <bgColor indexed="0"/>
      </patternFill>
    </fill>
    <fill>
      <patternFill patternType="solid">
        <fgColor indexed="44"/>
        <bgColor indexed="0"/>
      </patternFill>
    </fill>
    <fill>
      <patternFill patternType="solid">
        <fgColor indexed="47"/>
        <bgColor indexed="0"/>
      </patternFill>
    </fill>
    <fill>
      <patternFill patternType="solid">
        <fgColor indexed="43"/>
        <bgColor indexed="0"/>
      </patternFill>
    </fill>
    <fill>
      <patternFill patternType="solid">
        <fgColor rgb="FF81FFFF"/>
        <bgColor indexed="64"/>
      </patternFill>
    </fill>
    <fill>
      <patternFill patternType="solid">
        <fgColor indexed="9"/>
        <bgColor indexed="64"/>
      </patternFill>
    </fill>
    <fill>
      <patternFill patternType="solid">
        <fgColor theme="1" tint="4.9989318521683403E-2"/>
        <bgColor indexed="64"/>
      </patternFill>
    </fill>
    <fill>
      <patternFill patternType="solid">
        <fgColor indexed="43"/>
        <bgColor indexed="64"/>
      </patternFill>
    </fill>
    <fill>
      <patternFill patternType="solid">
        <fgColor theme="0"/>
        <bgColor indexed="64"/>
      </patternFill>
    </fill>
  </fills>
  <borders count="20">
    <border>
      <left/>
      <right/>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bottom style="medium">
        <color indexed="64"/>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right style="thick">
        <color auto="1"/>
      </right>
      <top style="medium">
        <color indexed="64"/>
      </top>
      <bottom/>
      <diagonal/>
    </border>
    <border>
      <left style="thick">
        <color auto="1"/>
      </left>
      <right/>
      <top/>
      <bottom style="thin">
        <color indexed="64"/>
      </bottom>
      <diagonal/>
    </border>
    <border>
      <left/>
      <right style="thick">
        <color auto="1"/>
      </right>
      <top/>
      <bottom style="thin">
        <color indexed="64"/>
      </bottom>
      <diagonal/>
    </border>
  </borders>
  <cellStyleXfs count="4">
    <xf numFmtId="0" fontId="0" fillId="0" borderId="0"/>
    <xf numFmtId="0" fontId="4" fillId="0" borderId="0"/>
    <xf numFmtId="0" fontId="4" fillId="0" borderId="0"/>
    <xf numFmtId="0" fontId="11" fillId="0" borderId="0" applyNumberFormat="0" applyFill="0" applyBorder="0" applyAlignment="0" applyProtection="0">
      <alignment vertical="top"/>
      <protection locked="0"/>
    </xf>
  </cellStyleXfs>
  <cellXfs count="81">
    <xf numFmtId="0" fontId="0" fillId="0" borderId="0" xfId="0"/>
    <xf numFmtId="0" fontId="1" fillId="0" borderId="0" xfId="0" applyFont="1"/>
    <xf numFmtId="0" fontId="2" fillId="0" borderId="0" xfId="0" applyFont="1"/>
    <xf numFmtId="0" fontId="3" fillId="0" borderId="0" xfId="0" applyFont="1" applyAlignment="1">
      <alignment horizontal="right"/>
    </xf>
    <xf numFmtId="2" fontId="3" fillId="0" borderId="0" xfId="0" applyNumberFormat="1" applyFont="1"/>
    <xf numFmtId="0" fontId="5" fillId="0" borderId="4" xfId="1" applyFont="1" applyFill="1" applyBorder="1" applyAlignment="1"/>
    <xf numFmtId="0" fontId="5" fillId="0" borderId="4" xfId="1" applyFont="1" applyFill="1" applyBorder="1" applyAlignment="1">
      <alignment horizontal="right"/>
    </xf>
    <xf numFmtId="0" fontId="5" fillId="0" borderId="4" xfId="1" applyFont="1" applyFill="1" applyBorder="1" applyAlignment="1">
      <alignment horizontal="right" wrapText="1"/>
    </xf>
    <xf numFmtId="11" fontId="5" fillId="0" borderId="4" xfId="1" applyNumberFormat="1" applyFont="1" applyFill="1" applyBorder="1" applyAlignment="1">
      <alignment horizontal="right" wrapText="1"/>
    </xf>
    <xf numFmtId="0" fontId="5" fillId="0" borderId="4" xfId="1" applyFont="1" applyFill="1" applyBorder="1" applyAlignment="1">
      <alignment wrapText="1"/>
    </xf>
    <xf numFmtId="0" fontId="6" fillId="9" borderId="4" xfId="1" applyFont="1" applyFill="1" applyBorder="1" applyAlignment="1"/>
    <xf numFmtId="0" fontId="6" fillId="9" borderId="4" xfId="1" applyFont="1" applyFill="1" applyBorder="1" applyAlignment="1">
      <alignment horizontal="right" wrapText="1"/>
    </xf>
    <xf numFmtId="11" fontId="6" fillId="9" borderId="4" xfId="1" applyNumberFormat="1" applyFont="1" applyFill="1" applyBorder="1" applyAlignment="1">
      <alignment wrapText="1"/>
    </xf>
    <xf numFmtId="0" fontId="6" fillId="9" borderId="4" xfId="1" applyFont="1" applyFill="1" applyBorder="1" applyAlignment="1">
      <alignment wrapText="1"/>
    </xf>
    <xf numFmtId="0" fontId="7" fillId="2" borderId="1" xfId="0" applyFont="1" applyFill="1" applyBorder="1" applyAlignment="1">
      <alignment horizontal="center" vertical="top" wrapText="1"/>
    </xf>
    <xf numFmtId="0" fontId="7" fillId="3"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7" fillId="5" borderId="1" xfId="0" applyFont="1" applyFill="1" applyBorder="1" applyAlignment="1">
      <alignment horizontal="center" vertical="top" wrapText="1"/>
    </xf>
    <xf numFmtId="0" fontId="7" fillId="6" borderId="1" xfId="0" applyFont="1" applyFill="1" applyBorder="1" applyAlignment="1">
      <alignment horizontal="center" vertical="top" wrapText="1"/>
    </xf>
    <xf numFmtId="1" fontId="7" fillId="7" borderId="2" xfId="0" applyNumberFormat="1" applyFont="1" applyFill="1" applyBorder="1" applyAlignment="1">
      <alignment horizontal="center" vertical="top" wrapText="1"/>
    </xf>
    <xf numFmtId="0" fontId="7" fillId="8" borderId="3" xfId="0" applyFont="1" applyFill="1" applyBorder="1" applyAlignment="1">
      <alignment horizontal="center" vertical="top" wrapText="1"/>
    </xf>
    <xf numFmtId="0" fontId="4" fillId="10" borderId="0" xfId="2" applyFill="1"/>
    <xf numFmtId="0" fontId="4" fillId="10" borderId="0" xfId="2" applyFill="1" applyAlignment="1">
      <alignment vertical="center" wrapText="1"/>
    </xf>
    <xf numFmtId="0" fontId="4" fillId="13" borderId="0" xfId="2" applyFont="1" applyFill="1" applyBorder="1" applyAlignment="1"/>
    <xf numFmtId="0" fontId="8" fillId="13" borderId="0" xfId="2" applyFont="1" applyFill="1" applyBorder="1" applyAlignment="1">
      <alignment vertical="center"/>
    </xf>
    <xf numFmtId="0" fontId="9" fillId="13" borderId="0" xfId="2" applyFont="1" applyFill="1" applyBorder="1" applyAlignment="1">
      <alignment vertical="top"/>
    </xf>
    <xf numFmtId="0" fontId="10" fillId="13" borderId="0" xfId="2" applyFont="1" applyFill="1" applyBorder="1" applyAlignment="1">
      <alignment vertical="center"/>
    </xf>
    <xf numFmtId="0" fontId="4" fillId="13" borderId="0" xfId="2" applyNumberFormat="1" applyFill="1" applyBorder="1" applyAlignment="1">
      <alignment vertical="top" wrapText="1" readingOrder="1"/>
    </xf>
    <xf numFmtId="0" fontId="11" fillId="13" borderId="0" xfId="3" applyNumberFormat="1" applyFill="1" applyBorder="1" applyAlignment="1" applyProtection="1">
      <alignment vertical="top" wrapText="1" readingOrder="1"/>
    </xf>
    <xf numFmtId="0" fontId="4" fillId="13" borderId="0" xfId="2" applyFill="1"/>
    <xf numFmtId="0" fontId="16" fillId="0" borderId="0" xfId="0" applyFont="1" applyBorder="1" applyAlignment="1">
      <alignment vertical="center" wrapText="1"/>
    </xf>
    <xf numFmtId="0" fontId="15" fillId="0" borderId="0" xfId="0" applyFont="1" applyBorder="1" applyAlignment="1">
      <alignment vertical="center" wrapText="1"/>
    </xf>
    <xf numFmtId="0" fontId="4" fillId="13" borderId="13" xfId="2" applyFont="1" applyFill="1" applyBorder="1" applyAlignment="1"/>
    <xf numFmtId="0" fontId="8" fillId="13" borderId="13" xfId="2" applyFont="1" applyFill="1" applyBorder="1" applyAlignment="1">
      <alignment vertical="center"/>
    </xf>
    <xf numFmtId="0" fontId="9" fillId="13" borderId="13" xfId="2" applyFont="1" applyFill="1" applyBorder="1" applyAlignment="1">
      <alignment vertical="top"/>
    </xf>
    <xf numFmtId="0" fontId="10" fillId="13" borderId="13" xfId="2" applyFont="1" applyFill="1" applyBorder="1" applyAlignment="1">
      <alignment vertical="center"/>
    </xf>
    <xf numFmtId="0" fontId="4" fillId="13" borderId="13" xfId="2" applyNumberFormat="1" applyFill="1" applyBorder="1" applyAlignment="1">
      <alignment vertical="top" wrapText="1" readingOrder="1"/>
    </xf>
    <xf numFmtId="0" fontId="11" fillId="13" borderId="13" xfId="3" applyNumberFormat="1" applyFill="1" applyBorder="1" applyAlignment="1" applyProtection="1">
      <alignment vertical="top" wrapText="1" readingOrder="1"/>
    </xf>
    <xf numFmtId="0" fontId="12" fillId="13" borderId="13" xfId="0" applyFont="1" applyFill="1" applyBorder="1" applyAlignment="1">
      <alignment vertical="center" wrapText="1"/>
    </xf>
    <xf numFmtId="0" fontId="4" fillId="10" borderId="13" xfId="2" applyFill="1" applyBorder="1"/>
    <xf numFmtId="0" fontId="4" fillId="10" borderId="14" xfId="2" applyFont="1" applyFill="1" applyBorder="1"/>
    <xf numFmtId="0" fontId="4" fillId="10" borderId="14" xfId="2" applyFill="1" applyBorder="1"/>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12" xfId="0" applyFont="1" applyBorder="1" applyAlignment="1">
      <alignment vertical="center" wrapText="1"/>
    </xf>
    <xf numFmtId="0" fontId="11" fillId="12" borderId="12" xfId="3" applyNumberFormat="1" applyFill="1" applyBorder="1" applyAlignment="1" applyProtection="1">
      <alignment horizontal="left" vertical="center" wrapText="1" readingOrder="1"/>
    </xf>
    <xf numFmtId="0" fontId="21" fillId="12" borderId="12" xfId="3" applyNumberFormat="1" applyFont="1" applyFill="1" applyBorder="1" applyAlignment="1" applyProtection="1">
      <alignment horizontal="left" vertical="center" wrapText="1" readingOrder="1"/>
    </xf>
    <xf numFmtId="0" fontId="20" fillId="12" borderId="0" xfId="2" applyNumberFormat="1" applyFont="1" applyFill="1" applyBorder="1" applyAlignment="1">
      <alignment horizontal="left" vertical="center" wrapText="1" readingOrder="1"/>
    </xf>
    <xf numFmtId="0" fontId="20" fillId="12" borderId="15" xfId="2" applyNumberFormat="1" applyFont="1" applyFill="1" applyBorder="1" applyAlignment="1">
      <alignment horizontal="left" vertical="top" wrapText="1" readingOrder="1"/>
    </xf>
    <xf numFmtId="0" fontId="20" fillId="12" borderId="12" xfId="2" applyNumberFormat="1" applyFont="1" applyFill="1" applyBorder="1" applyAlignment="1">
      <alignment horizontal="left" vertical="top" wrapText="1" readingOrder="1"/>
    </xf>
    <xf numFmtId="0" fontId="20" fillId="12" borderId="16" xfId="2" applyNumberFormat="1" applyFont="1" applyFill="1" applyBorder="1" applyAlignment="1">
      <alignment horizontal="left" vertical="top" wrapText="1" readingOrder="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0" fontId="10" fillId="12" borderId="11" xfId="2" applyFont="1" applyFill="1" applyBorder="1" applyAlignment="1">
      <alignment horizontal="center"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8" xfId="0" applyFont="1" applyBorder="1" applyAlignment="1">
      <alignment vertical="center" wrapText="1"/>
    </xf>
    <xf numFmtId="0" fontId="15" fillId="0" borderId="10" xfId="0" applyFont="1" applyBorder="1" applyAlignment="1">
      <alignment vertical="center" wrapText="1"/>
    </xf>
    <xf numFmtId="0" fontId="15" fillId="0" borderId="9" xfId="0" applyFont="1" applyBorder="1" applyAlignment="1">
      <alignment vertical="center" wrapText="1"/>
    </xf>
    <xf numFmtId="0" fontId="15" fillId="0" borderId="5"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0" fontId="11" fillId="12" borderId="0" xfId="3" applyNumberFormat="1" applyFill="1" applyBorder="1" applyAlignment="1" applyProtection="1">
      <alignment horizontal="left" vertical="center" wrapText="1" readingOrder="1"/>
    </xf>
    <xf numFmtId="0" fontId="18" fillId="0" borderId="18" xfId="0" applyFont="1" applyBorder="1" applyAlignment="1">
      <alignment horizontal="left" vertical="center" wrapText="1"/>
    </xf>
    <xf numFmtId="0" fontId="18" fillId="0" borderId="11" xfId="0" applyFont="1" applyBorder="1" applyAlignment="1">
      <alignment horizontal="left" vertical="center" wrapText="1"/>
    </xf>
    <xf numFmtId="0" fontId="18" fillId="0" borderId="19" xfId="0" applyFont="1" applyBorder="1" applyAlignment="1">
      <alignment horizontal="left"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4" fillId="11" borderId="0" xfId="2" applyFont="1" applyFill="1" applyBorder="1" applyAlignment="1">
      <alignment horizontal="center"/>
    </xf>
    <xf numFmtId="0" fontId="8" fillId="11" borderId="0" xfId="2" applyFont="1" applyFill="1" applyBorder="1" applyAlignment="1">
      <alignment horizontal="center" vertical="center"/>
    </xf>
    <xf numFmtId="0" fontId="9" fillId="11" borderId="0" xfId="2" applyFont="1" applyFill="1" applyBorder="1" applyAlignment="1">
      <alignment horizontal="center" vertical="top"/>
    </xf>
    <xf numFmtId="0" fontId="21" fillId="12" borderId="0" xfId="3" applyNumberFormat="1" applyFont="1" applyFill="1" applyBorder="1" applyAlignment="1" applyProtection="1">
      <alignment horizontal="left" vertical="center" wrapText="1" readingOrder="1"/>
    </xf>
    <xf numFmtId="0" fontId="12" fillId="13" borderId="13" xfId="0" applyFont="1" applyFill="1" applyBorder="1" applyAlignment="1">
      <alignment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20" fillId="12" borderId="13" xfId="2" applyNumberFormat="1" applyFont="1" applyFill="1" applyBorder="1" applyAlignment="1">
      <alignment horizontal="left" vertical="top" wrapText="1" readingOrder="1"/>
    </xf>
    <xf numFmtId="0" fontId="20" fillId="12" borderId="0" xfId="2" applyNumberFormat="1" applyFont="1" applyFill="1" applyBorder="1" applyAlignment="1">
      <alignment horizontal="left" vertical="top" wrapText="1" readingOrder="1"/>
    </xf>
    <xf numFmtId="0" fontId="20" fillId="12" borderId="14" xfId="2" applyNumberFormat="1" applyFont="1" applyFill="1" applyBorder="1" applyAlignment="1">
      <alignment horizontal="left" vertical="top" wrapText="1" readingOrder="1"/>
    </xf>
  </cellXfs>
  <cellStyles count="4">
    <cellStyle name="Hyperlink" xfId="3" builtinId="8"/>
    <cellStyle name="Normal" xfId="0" builtinId="0"/>
    <cellStyle name="Normal 2" xfId="2"/>
    <cellStyle name="Normal_Industrial Cogen Breakout" xfId="1"/>
  </cellStyles>
  <dxfs count="0"/>
  <tableStyles count="0" defaultTableStyle="TableStyleMedium2" defaultPivotStyle="PivotStyleLight16"/>
  <colors>
    <mruColors>
      <color rgb="FFFFFF99"/>
      <color rgb="FF81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ata/tables/ghg_inventory_by_sector_00-14.xlsx"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32"/>
  <sheetViews>
    <sheetView tabSelected="1" topLeftCell="A11" zoomScale="85" zoomScaleNormal="85" workbookViewId="0">
      <selection activeCell="B34" sqref="B34"/>
    </sheetView>
  </sheetViews>
  <sheetFormatPr defaultColWidth="9.109375" defaultRowHeight="13.2" x14ac:dyDescent="0.25"/>
  <cols>
    <col min="1" max="1" width="1.88671875" style="21" customWidth="1"/>
    <col min="2" max="2" width="41.109375" style="21" customWidth="1"/>
    <col min="3" max="3" width="26.5546875" style="21" customWidth="1"/>
    <col min="4" max="4" width="20.33203125" style="21" customWidth="1"/>
    <col min="5" max="5" width="61.5546875" style="21" customWidth="1"/>
    <col min="6" max="16384" width="9.109375" style="21"/>
  </cols>
  <sheetData>
    <row r="1" spans="1:13" ht="11.25" customHeight="1" x14ac:dyDescent="0.25"/>
    <row r="2" spans="1:13" ht="13.5" customHeight="1" x14ac:dyDescent="0.25">
      <c r="A2" s="40"/>
      <c r="B2" s="71"/>
      <c r="C2" s="71"/>
      <c r="D2" s="71"/>
      <c r="E2" s="71"/>
      <c r="F2" s="32"/>
      <c r="G2" s="23"/>
      <c r="H2" s="23"/>
      <c r="I2" s="23"/>
      <c r="J2" s="23"/>
    </row>
    <row r="3" spans="1:13" ht="21" customHeight="1" x14ac:dyDescent="0.25">
      <c r="A3" s="40"/>
      <c r="B3" s="72" t="s">
        <v>101</v>
      </c>
      <c r="C3" s="72"/>
      <c r="D3" s="72"/>
      <c r="E3" s="72"/>
      <c r="F3" s="33"/>
      <c r="G3" s="24"/>
      <c r="H3" s="24"/>
      <c r="I3" s="24"/>
      <c r="J3" s="24"/>
    </row>
    <row r="4" spans="1:13" ht="24" customHeight="1" x14ac:dyDescent="0.25">
      <c r="A4" s="40"/>
      <c r="B4" s="73" t="s">
        <v>68</v>
      </c>
      <c r="C4" s="73"/>
      <c r="D4" s="73"/>
      <c r="E4" s="73"/>
      <c r="F4" s="34"/>
      <c r="G4" s="25"/>
      <c r="H4" s="25"/>
      <c r="I4" s="25"/>
      <c r="J4" s="25"/>
      <c r="K4" s="22"/>
      <c r="L4" s="22"/>
      <c r="M4" s="22"/>
    </row>
    <row r="5" spans="1:13" ht="27" customHeight="1" x14ac:dyDescent="0.25">
      <c r="A5" s="40"/>
      <c r="B5" s="56" t="s">
        <v>79</v>
      </c>
      <c r="C5" s="56"/>
      <c r="D5" s="56"/>
      <c r="E5" s="56"/>
      <c r="F5" s="35"/>
      <c r="G5" s="26"/>
      <c r="H5" s="26"/>
      <c r="I5" s="26"/>
      <c r="J5" s="26"/>
    </row>
    <row r="6" spans="1:13" ht="13.8" x14ac:dyDescent="0.25">
      <c r="A6" s="40"/>
      <c r="B6" s="50" t="s">
        <v>69</v>
      </c>
      <c r="C6" s="50"/>
      <c r="D6" s="50"/>
      <c r="E6" s="50"/>
      <c r="F6" s="36"/>
      <c r="G6" s="27"/>
      <c r="H6" s="27"/>
      <c r="I6" s="27"/>
      <c r="J6" s="27"/>
    </row>
    <row r="7" spans="1:13" ht="13.8" x14ac:dyDescent="0.25">
      <c r="A7" s="40"/>
      <c r="B7" s="74" t="s">
        <v>67</v>
      </c>
      <c r="C7" s="74"/>
      <c r="D7" s="74"/>
      <c r="E7" s="74"/>
      <c r="F7" s="37"/>
      <c r="G7" s="28"/>
      <c r="H7" s="28"/>
      <c r="I7" s="28"/>
      <c r="J7" s="28"/>
    </row>
    <row r="8" spans="1:13" ht="60.75" customHeight="1" x14ac:dyDescent="0.25">
      <c r="A8" s="40"/>
      <c r="B8" s="50" t="s">
        <v>99</v>
      </c>
      <c r="C8" s="50"/>
      <c r="D8" s="50"/>
      <c r="E8" s="50"/>
      <c r="F8" s="36"/>
      <c r="G8" s="27"/>
      <c r="H8" s="27"/>
      <c r="I8" s="27"/>
      <c r="J8" s="27"/>
    </row>
    <row r="9" spans="1:13" ht="110.4" customHeight="1" x14ac:dyDescent="0.25">
      <c r="A9" s="40"/>
      <c r="B9" s="78" t="s">
        <v>100</v>
      </c>
      <c r="C9" s="79"/>
      <c r="D9" s="79"/>
      <c r="E9" s="80"/>
      <c r="F9" s="36"/>
      <c r="G9" s="27"/>
      <c r="H9" s="27"/>
      <c r="I9" s="27"/>
      <c r="J9" s="27"/>
    </row>
    <row r="10" spans="1:13" ht="85.8" customHeight="1" thickBot="1" x14ac:dyDescent="0.3">
      <c r="A10" s="40"/>
      <c r="B10" s="51" t="s">
        <v>103</v>
      </c>
      <c r="C10" s="52"/>
      <c r="D10" s="52"/>
      <c r="E10" s="53"/>
      <c r="F10" s="36"/>
      <c r="G10" s="27"/>
      <c r="H10" s="27"/>
      <c r="I10" s="27"/>
      <c r="J10" s="27"/>
    </row>
    <row r="11" spans="1:13" x14ac:dyDescent="0.25">
      <c r="A11" s="40"/>
      <c r="B11" s="57" t="s">
        <v>78</v>
      </c>
      <c r="C11" s="69" t="s">
        <v>70</v>
      </c>
      <c r="D11" s="69" t="s">
        <v>86</v>
      </c>
      <c r="E11" s="76" t="s">
        <v>85</v>
      </c>
      <c r="F11" s="75"/>
      <c r="G11" s="29"/>
      <c r="H11" s="29"/>
      <c r="I11" s="29"/>
      <c r="J11" s="29"/>
    </row>
    <row r="12" spans="1:13" ht="13.8" thickBot="1" x14ac:dyDescent="0.3">
      <c r="A12" s="40"/>
      <c r="B12" s="58"/>
      <c r="C12" s="70"/>
      <c r="D12" s="70"/>
      <c r="E12" s="77"/>
      <c r="F12" s="75"/>
      <c r="G12" s="29"/>
      <c r="H12" s="29"/>
      <c r="I12" s="29"/>
      <c r="J12" s="29"/>
    </row>
    <row r="13" spans="1:13" ht="18" customHeight="1" x14ac:dyDescent="0.25">
      <c r="A13" s="40"/>
      <c r="B13" s="59" t="s">
        <v>71</v>
      </c>
      <c r="C13" s="62" t="s">
        <v>72</v>
      </c>
      <c r="D13" s="42" t="s">
        <v>87</v>
      </c>
      <c r="E13" s="31" t="s">
        <v>89</v>
      </c>
      <c r="F13" s="75"/>
      <c r="G13" s="29"/>
      <c r="H13" s="29"/>
      <c r="I13" s="29"/>
      <c r="J13" s="29"/>
    </row>
    <row r="14" spans="1:13" ht="2.1" customHeight="1" x14ac:dyDescent="0.25">
      <c r="A14" s="40"/>
      <c r="B14" s="60"/>
      <c r="C14" s="63"/>
      <c r="D14" s="43"/>
      <c r="E14" s="31"/>
      <c r="F14" s="75"/>
      <c r="G14" s="29"/>
      <c r="H14" s="29"/>
      <c r="I14" s="29"/>
      <c r="J14" s="29"/>
    </row>
    <row r="15" spans="1:13" ht="18" customHeight="1" thickBot="1" x14ac:dyDescent="0.3">
      <c r="A15" s="40"/>
      <c r="B15" s="61"/>
      <c r="C15" s="64"/>
      <c r="D15" s="44" t="s">
        <v>88</v>
      </c>
      <c r="E15" s="45" t="s">
        <v>90</v>
      </c>
      <c r="F15" s="38"/>
      <c r="G15" s="29"/>
      <c r="H15" s="29"/>
      <c r="I15" s="29"/>
      <c r="J15" s="29"/>
    </row>
    <row r="16" spans="1:13" ht="18" customHeight="1" x14ac:dyDescent="0.25">
      <c r="A16" s="40"/>
      <c r="B16" s="59" t="s">
        <v>73</v>
      </c>
      <c r="C16" s="62" t="s">
        <v>74</v>
      </c>
      <c r="D16" s="42" t="s">
        <v>87</v>
      </c>
      <c r="E16" s="46" t="s">
        <v>91</v>
      </c>
      <c r="F16" s="75"/>
      <c r="G16" s="29"/>
      <c r="H16" s="29"/>
      <c r="I16" s="29"/>
      <c r="J16" s="29"/>
    </row>
    <row r="17" spans="1:10" ht="2.1" customHeight="1" x14ac:dyDescent="0.25">
      <c r="A17" s="40"/>
      <c r="B17" s="60"/>
      <c r="C17" s="63"/>
      <c r="D17" s="43"/>
      <c r="E17" s="30"/>
      <c r="F17" s="75"/>
      <c r="G17" s="29"/>
      <c r="H17" s="29"/>
      <c r="I17" s="29"/>
      <c r="J17" s="29"/>
    </row>
    <row r="18" spans="1:10" ht="19.5" customHeight="1" thickBot="1" x14ac:dyDescent="0.3">
      <c r="A18" s="40"/>
      <c r="B18" s="61"/>
      <c r="C18" s="64"/>
      <c r="D18" s="44" t="s">
        <v>88</v>
      </c>
      <c r="E18" s="47" t="s">
        <v>92</v>
      </c>
      <c r="F18" s="38"/>
      <c r="G18" s="29"/>
      <c r="H18" s="29"/>
      <c r="I18" s="29"/>
      <c r="J18" s="29"/>
    </row>
    <row r="19" spans="1:10" ht="16.5" customHeight="1" x14ac:dyDescent="0.25">
      <c r="A19" s="40"/>
      <c r="B19" s="59" t="s">
        <v>75</v>
      </c>
      <c r="C19" s="62" t="s">
        <v>76</v>
      </c>
      <c r="D19" s="43" t="s">
        <v>87</v>
      </c>
      <c r="E19" s="31" t="s">
        <v>93</v>
      </c>
      <c r="F19" s="38"/>
      <c r="G19" s="29"/>
      <c r="H19" s="29"/>
      <c r="I19" s="29"/>
      <c r="J19" s="29"/>
    </row>
    <row r="20" spans="1:10" ht="2.1" customHeight="1" x14ac:dyDescent="0.25">
      <c r="A20" s="40"/>
      <c r="B20" s="60"/>
      <c r="C20" s="63"/>
      <c r="D20" s="43"/>
      <c r="E20" s="31"/>
      <c r="F20" s="38"/>
      <c r="G20" s="29"/>
      <c r="H20" s="29"/>
      <c r="I20" s="29"/>
      <c r="J20" s="29"/>
    </row>
    <row r="21" spans="1:10" ht="17.25" customHeight="1" thickBot="1" x14ac:dyDescent="0.3">
      <c r="A21" s="40"/>
      <c r="B21" s="61"/>
      <c r="C21" s="64"/>
      <c r="D21" s="44" t="s">
        <v>88</v>
      </c>
      <c r="E21" s="47" t="s">
        <v>94</v>
      </c>
      <c r="F21" s="38"/>
      <c r="G21" s="29"/>
      <c r="H21" s="29"/>
      <c r="I21" s="29"/>
      <c r="J21" s="29"/>
    </row>
    <row r="22" spans="1:10" ht="15.75" customHeight="1" x14ac:dyDescent="0.25">
      <c r="A22" s="40"/>
      <c r="B22" s="59" t="s">
        <v>97</v>
      </c>
      <c r="C22" s="62" t="s">
        <v>77</v>
      </c>
      <c r="D22" s="43" t="s">
        <v>87</v>
      </c>
      <c r="E22" s="31" t="s">
        <v>95</v>
      </c>
      <c r="F22" s="38"/>
      <c r="G22" s="29"/>
      <c r="H22" s="29"/>
      <c r="I22" s="29"/>
      <c r="J22" s="29"/>
    </row>
    <row r="23" spans="1:10" ht="2.1" customHeight="1" x14ac:dyDescent="0.25">
      <c r="A23" s="40"/>
      <c r="B23" s="60"/>
      <c r="C23" s="63"/>
      <c r="D23" s="43"/>
      <c r="E23" s="31"/>
      <c r="F23" s="38"/>
      <c r="G23" s="29"/>
      <c r="H23" s="29"/>
      <c r="I23" s="29"/>
      <c r="J23" s="29"/>
    </row>
    <row r="24" spans="1:10" ht="17.25" customHeight="1" thickBot="1" x14ac:dyDescent="0.3">
      <c r="A24" s="40"/>
      <c r="B24" s="61"/>
      <c r="C24" s="64"/>
      <c r="D24" s="44" t="s">
        <v>88</v>
      </c>
      <c r="E24" s="47" t="s">
        <v>96</v>
      </c>
      <c r="F24" s="38"/>
      <c r="G24" s="29"/>
      <c r="H24" s="29"/>
      <c r="I24" s="29"/>
      <c r="J24" s="29"/>
    </row>
    <row r="25" spans="1:10" ht="27" customHeight="1" x14ac:dyDescent="0.25">
      <c r="A25" s="41"/>
      <c r="B25" s="54" t="s">
        <v>83</v>
      </c>
      <c r="C25" s="54"/>
      <c r="D25" s="54"/>
      <c r="E25" s="54"/>
      <c r="F25" s="39"/>
    </row>
    <row r="26" spans="1:10" ht="24.6" customHeight="1" x14ac:dyDescent="0.25">
      <c r="A26" s="41"/>
      <c r="B26" s="55" t="s">
        <v>104</v>
      </c>
      <c r="C26" s="55"/>
      <c r="D26" s="55"/>
      <c r="E26" s="55"/>
      <c r="F26" s="39"/>
    </row>
    <row r="27" spans="1:10" ht="15.75" customHeight="1" x14ac:dyDescent="0.25">
      <c r="A27" s="41"/>
      <c r="B27" s="66" t="s">
        <v>84</v>
      </c>
      <c r="C27" s="67"/>
      <c r="D27" s="67"/>
      <c r="E27" s="68"/>
      <c r="F27" s="39"/>
    </row>
    <row r="28" spans="1:10" ht="27.75" customHeight="1" x14ac:dyDescent="0.25">
      <c r="A28" s="41"/>
      <c r="B28" s="56" t="s">
        <v>80</v>
      </c>
      <c r="C28" s="56"/>
      <c r="D28" s="56"/>
      <c r="E28" s="56"/>
      <c r="F28" s="39"/>
    </row>
    <row r="29" spans="1:10" ht="73.95" customHeight="1" x14ac:dyDescent="0.25">
      <c r="A29" s="41"/>
      <c r="B29" s="50" t="s">
        <v>98</v>
      </c>
      <c r="C29" s="50"/>
      <c r="D29" s="50"/>
      <c r="E29" s="50"/>
      <c r="F29" s="39"/>
    </row>
    <row r="30" spans="1:10" ht="27.6" customHeight="1" x14ac:dyDescent="0.25">
      <c r="A30" s="41"/>
      <c r="B30" s="65" t="s">
        <v>82</v>
      </c>
      <c r="C30" s="50"/>
      <c r="D30" s="50"/>
      <c r="E30" s="50"/>
      <c r="F30" s="39"/>
    </row>
    <row r="31" spans="1:10" ht="81.599999999999994" customHeight="1" x14ac:dyDescent="0.25">
      <c r="A31" s="41"/>
      <c r="B31" s="50" t="s">
        <v>102</v>
      </c>
      <c r="C31" s="50"/>
      <c r="D31" s="50"/>
      <c r="E31" s="50"/>
      <c r="F31" s="39"/>
    </row>
    <row r="32" spans="1:10" ht="9" customHeight="1" thickBot="1" x14ac:dyDescent="0.3">
      <c r="A32" s="41"/>
      <c r="B32" s="48"/>
      <c r="C32" s="49"/>
      <c r="D32" s="49"/>
      <c r="E32" s="49"/>
      <c r="F32" s="39"/>
    </row>
  </sheetData>
  <mergeCells count="32">
    <mergeCell ref="B7:E7"/>
    <mergeCell ref="B16:B18"/>
    <mergeCell ref="C16:C18"/>
    <mergeCell ref="F16:F17"/>
    <mergeCell ref="B19:B21"/>
    <mergeCell ref="C19:C21"/>
    <mergeCell ref="C11:C12"/>
    <mergeCell ref="E11:E12"/>
    <mergeCell ref="F11:F12"/>
    <mergeCell ref="B13:B15"/>
    <mergeCell ref="C13:C15"/>
    <mergeCell ref="F13:F14"/>
    <mergeCell ref="B9:E9"/>
    <mergeCell ref="B2:E2"/>
    <mergeCell ref="B3:E3"/>
    <mergeCell ref="B4:E4"/>
    <mergeCell ref="B5:E5"/>
    <mergeCell ref="B6:E6"/>
    <mergeCell ref="B32:E32"/>
    <mergeCell ref="B8:E8"/>
    <mergeCell ref="B10:E10"/>
    <mergeCell ref="B25:E25"/>
    <mergeCell ref="B26:E26"/>
    <mergeCell ref="B28:E28"/>
    <mergeCell ref="B29:E29"/>
    <mergeCell ref="B11:B12"/>
    <mergeCell ref="B22:B24"/>
    <mergeCell ref="C22:C24"/>
    <mergeCell ref="B30:E30"/>
    <mergeCell ref="B31:E31"/>
    <mergeCell ref="B27:E27"/>
    <mergeCell ref="D11:D12"/>
  </mergeCells>
  <hyperlinks>
    <hyperlink ref="B7" r:id="rId1"/>
    <hyperlink ref="B30"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N188"/>
  <sheetViews>
    <sheetView zoomScale="70" zoomScaleNormal="70" workbookViewId="0">
      <pane ySplit="3" topLeftCell="A4" activePane="bottomLeft" state="frozen"/>
      <selection pane="bottomLeft" activeCell="O17" sqref="O17"/>
    </sheetView>
  </sheetViews>
  <sheetFormatPr defaultRowHeight="13.2" x14ac:dyDescent="0.25"/>
  <cols>
    <col min="1" max="1" width="21.33203125" customWidth="1"/>
    <col min="3" max="3" width="19.6640625" customWidth="1"/>
    <col min="4" max="8" width="15.6640625" customWidth="1"/>
    <col min="9" max="9" width="34.109375" customWidth="1"/>
    <col min="10" max="11" width="6.33203125" customWidth="1"/>
    <col min="12" max="13" width="10.44140625" customWidth="1"/>
    <col min="14" max="14" width="18.6640625" customWidth="1"/>
  </cols>
  <sheetData>
    <row r="1" spans="1:14" ht="15.6" x14ac:dyDescent="0.3">
      <c r="A1" s="1" t="s">
        <v>66</v>
      </c>
    </row>
    <row r="2" spans="1:14" x14ac:dyDescent="0.25">
      <c r="A2" t="s">
        <v>81</v>
      </c>
      <c r="E2" s="2" t="s">
        <v>0</v>
      </c>
      <c r="K2" s="3"/>
      <c r="L2" s="4"/>
      <c r="M2" s="4"/>
    </row>
    <row r="3" spans="1:14" ht="27.6" x14ac:dyDescent="0.25">
      <c r="A3" s="14" t="s">
        <v>1</v>
      </c>
      <c r="B3" s="15" t="s">
        <v>2</v>
      </c>
      <c r="C3" s="16" t="s">
        <v>3</v>
      </c>
      <c r="D3" s="16" t="s">
        <v>4</v>
      </c>
      <c r="E3" s="16" t="s">
        <v>5</v>
      </c>
      <c r="F3" s="16" t="s">
        <v>6</v>
      </c>
      <c r="G3" s="16" t="s">
        <v>7</v>
      </c>
      <c r="H3" s="16" t="s">
        <v>8</v>
      </c>
      <c r="I3" s="17" t="s">
        <v>9</v>
      </c>
      <c r="J3" s="18" t="s">
        <v>10</v>
      </c>
      <c r="K3" s="18" t="s">
        <v>11</v>
      </c>
      <c r="L3" s="19">
        <v>2013</v>
      </c>
      <c r="M3" s="19">
        <v>2014</v>
      </c>
      <c r="N3" s="20" t="s">
        <v>12</v>
      </c>
    </row>
    <row r="4" spans="1:14" ht="14.25" customHeight="1" x14ac:dyDescent="0.3">
      <c r="A4" s="10" t="s">
        <v>13</v>
      </c>
      <c r="B4" s="10" t="s">
        <v>14</v>
      </c>
      <c r="C4" s="10" t="s">
        <v>15</v>
      </c>
      <c r="D4" s="10" t="s">
        <v>16</v>
      </c>
      <c r="E4" s="10" t="s">
        <v>17</v>
      </c>
      <c r="F4" s="10" t="s">
        <v>18</v>
      </c>
      <c r="G4" s="10" t="s">
        <v>19</v>
      </c>
      <c r="H4" s="10" t="s">
        <v>20</v>
      </c>
      <c r="I4" s="10" t="s">
        <v>21</v>
      </c>
      <c r="J4" s="10" t="s">
        <v>22</v>
      </c>
      <c r="K4" s="11">
        <v>25</v>
      </c>
      <c r="L4" s="12">
        <f>SUM(L5:L6)</f>
        <v>1.5858885782711829E-4</v>
      </c>
      <c r="M4" s="12">
        <f>SUM(M5:M6)</f>
        <v>1.680899563772474E-4</v>
      </c>
      <c r="N4" s="13" t="s">
        <v>23</v>
      </c>
    </row>
    <row r="5" spans="1:14" ht="14.25" customHeight="1" x14ac:dyDescent="0.3">
      <c r="A5" s="5" t="s">
        <v>13</v>
      </c>
      <c r="B5" s="5" t="s">
        <v>14</v>
      </c>
      <c r="C5" s="5" t="s">
        <v>15</v>
      </c>
      <c r="D5" s="5" t="s">
        <v>16</v>
      </c>
      <c r="E5" s="5" t="s">
        <v>17</v>
      </c>
      <c r="F5" s="5" t="s">
        <v>18</v>
      </c>
      <c r="G5" s="5" t="s">
        <v>19</v>
      </c>
      <c r="H5" s="5" t="s">
        <v>20</v>
      </c>
      <c r="I5" s="6" t="s">
        <v>24</v>
      </c>
      <c r="J5" s="6" t="s">
        <v>22</v>
      </c>
      <c r="K5" s="7">
        <v>25</v>
      </c>
      <c r="L5" s="8">
        <v>1.20453549787355E-4</v>
      </c>
      <c r="M5" s="8">
        <v>1.3130636334762399E-4</v>
      </c>
      <c r="N5" s="9" t="s">
        <v>23</v>
      </c>
    </row>
    <row r="6" spans="1:14" ht="14.25" customHeight="1" x14ac:dyDescent="0.3">
      <c r="A6" s="5" t="s">
        <v>13</v>
      </c>
      <c r="B6" s="5" t="s">
        <v>14</v>
      </c>
      <c r="C6" s="5" t="s">
        <v>15</v>
      </c>
      <c r="D6" s="5" t="s">
        <v>16</v>
      </c>
      <c r="E6" s="5" t="s">
        <v>17</v>
      </c>
      <c r="F6" s="5" t="s">
        <v>18</v>
      </c>
      <c r="G6" s="5" t="s">
        <v>19</v>
      </c>
      <c r="H6" s="5" t="s">
        <v>20</v>
      </c>
      <c r="I6" s="6" t="s">
        <v>25</v>
      </c>
      <c r="J6" s="6" t="s">
        <v>22</v>
      </c>
      <c r="K6" s="7">
        <v>25</v>
      </c>
      <c r="L6" s="8">
        <v>3.81353080397633E-5</v>
      </c>
      <c r="M6" s="8">
        <v>3.6783593029623397E-5</v>
      </c>
      <c r="N6" s="9" t="s">
        <v>23</v>
      </c>
    </row>
    <row r="7" spans="1:14" ht="14.25" customHeight="1" x14ac:dyDescent="0.3">
      <c r="A7" s="10" t="s">
        <v>13</v>
      </c>
      <c r="B7" s="10" t="s">
        <v>14</v>
      </c>
      <c r="C7" s="10" t="s">
        <v>15</v>
      </c>
      <c r="D7" s="10" t="s">
        <v>16</v>
      </c>
      <c r="E7" s="10" t="s">
        <v>17</v>
      </c>
      <c r="F7" s="10" t="s">
        <v>18</v>
      </c>
      <c r="G7" s="10" t="s">
        <v>19</v>
      </c>
      <c r="H7" s="10" t="s">
        <v>20</v>
      </c>
      <c r="I7" s="10" t="s">
        <v>21</v>
      </c>
      <c r="J7" s="10" t="s">
        <v>26</v>
      </c>
      <c r="K7" s="11">
        <v>1</v>
      </c>
      <c r="L7" s="12">
        <f>SUM(L8:L9)</f>
        <v>0.59248797284211296</v>
      </c>
      <c r="M7" s="12">
        <f>SUM(M8:M9)</f>
        <v>0.62798407702539594</v>
      </c>
      <c r="N7" s="13" t="s">
        <v>23</v>
      </c>
    </row>
    <row r="8" spans="1:14" ht="14.25" customHeight="1" x14ac:dyDescent="0.3">
      <c r="A8" s="5" t="s">
        <v>13</v>
      </c>
      <c r="B8" s="5" t="s">
        <v>14</v>
      </c>
      <c r="C8" s="5" t="s">
        <v>15</v>
      </c>
      <c r="D8" s="5" t="s">
        <v>16</v>
      </c>
      <c r="E8" s="5" t="s">
        <v>17</v>
      </c>
      <c r="F8" s="5" t="s">
        <v>18</v>
      </c>
      <c r="G8" s="5" t="s">
        <v>19</v>
      </c>
      <c r="H8" s="5" t="s">
        <v>20</v>
      </c>
      <c r="I8" s="6" t="s">
        <v>24</v>
      </c>
      <c r="J8" s="6" t="s">
        <v>26</v>
      </c>
      <c r="K8" s="7">
        <v>1</v>
      </c>
      <c r="L8" s="8">
        <v>0.450014462005557</v>
      </c>
      <c r="M8" s="8">
        <v>0.49056057346672299</v>
      </c>
      <c r="N8" s="9" t="s">
        <v>23</v>
      </c>
    </row>
    <row r="9" spans="1:14" ht="14.25" customHeight="1" x14ac:dyDescent="0.3">
      <c r="A9" s="5" t="s">
        <v>13</v>
      </c>
      <c r="B9" s="5" t="s">
        <v>14</v>
      </c>
      <c r="C9" s="5" t="s">
        <v>15</v>
      </c>
      <c r="D9" s="5" t="s">
        <v>16</v>
      </c>
      <c r="E9" s="5" t="s">
        <v>17</v>
      </c>
      <c r="F9" s="5" t="s">
        <v>18</v>
      </c>
      <c r="G9" s="5" t="s">
        <v>19</v>
      </c>
      <c r="H9" s="5" t="s">
        <v>20</v>
      </c>
      <c r="I9" s="6" t="s">
        <v>25</v>
      </c>
      <c r="J9" s="6" t="s">
        <v>26</v>
      </c>
      <c r="K9" s="7">
        <v>1</v>
      </c>
      <c r="L9" s="8">
        <v>0.14247351083655599</v>
      </c>
      <c r="M9" s="8">
        <v>0.137423503558673</v>
      </c>
      <c r="N9" s="9" t="s">
        <v>23</v>
      </c>
    </row>
    <row r="10" spans="1:14" ht="14.25" customHeight="1" x14ac:dyDescent="0.3">
      <c r="A10" s="10" t="s">
        <v>13</v>
      </c>
      <c r="B10" s="10" t="s">
        <v>14</v>
      </c>
      <c r="C10" s="10" t="s">
        <v>15</v>
      </c>
      <c r="D10" s="10" t="s">
        <v>16</v>
      </c>
      <c r="E10" s="10" t="s">
        <v>17</v>
      </c>
      <c r="F10" s="10" t="s">
        <v>18</v>
      </c>
      <c r="G10" s="10" t="s">
        <v>19</v>
      </c>
      <c r="H10" s="10" t="s">
        <v>20</v>
      </c>
      <c r="I10" s="10" t="s">
        <v>21</v>
      </c>
      <c r="J10" s="10" t="s">
        <v>27</v>
      </c>
      <c r="K10" s="11">
        <v>298</v>
      </c>
      <c r="L10" s="12">
        <f>SUM(L11:L12)</f>
        <v>3.0246066964787948E-3</v>
      </c>
      <c r="M10" s="12">
        <f>SUM(M11:M12)</f>
        <v>3.2058116480268568E-3</v>
      </c>
      <c r="N10" s="13" t="s">
        <v>23</v>
      </c>
    </row>
    <row r="11" spans="1:14" ht="14.25" customHeight="1" x14ac:dyDescent="0.3">
      <c r="A11" s="5" t="s">
        <v>13</v>
      </c>
      <c r="B11" s="5" t="s">
        <v>14</v>
      </c>
      <c r="C11" s="5" t="s">
        <v>15</v>
      </c>
      <c r="D11" s="5" t="s">
        <v>16</v>
      </c>
      <c r="E11" s="5" t="s">
        <v>17</v>
      </c>
      <c r="F11" s="5" t="s">
        <v>18</v>
      </c>
      <c r="G11" s="5" t="s">
        <v>19</v>
      </c>
      <c r="H11" s="5" t="s">
        <v>20</v>
      </c>
      <c r="I11" s="6" t="s">
        <v>24</v>
      </c>
      <c r="J11" s="6" t="s">
        <v>27</v>
      </c>
      <c r="K11" s="7">
        <v>298</v>
      </c>
      <c r="L11" s="8">
        <v>2.29729010154443E-3</v>
      </c>
      <c r="M11" s="8">
        <v>2.50427496176588E-3</v>
      </c>
      <c r="N11" s="9" t="s">
        <v>23</v>
      </c>
    </row>
    <row r="12" spans="1:14" ht="14.25" customHeight="1" x14ac:dyDescent="0.3">
      <c r="A12" s="5" t="s">
        <v>13</v>
      </c>
      <c r="B12" s="5" t="s">
        <v>14</v>
      </c>
      <c r="C12" s="5" t="s">
        <v>15</v>
      </c>
      <c r="D12" s="5" t="s">
        <v>16</v>
      </c>
      <c r="E12" s="5" t="s">
        <v>17</v>
      </c>
      <c r="F12" s="5" t="s">
        <v>18</v>
      </c>
      <c r="G12" s="5" t="s">
        <v>19</v>
      </c>
      <c r="H12" s="5" t="s">
        <v>20</v>
      </c>
      <c r="I12" s="6" t="s">
        <v>25</v>
      </c>
      <c r="J12" s="6" t="s">
        <v>27</v>
      </c>
      <c r="K12" s="7">
        <v>298</v>
      </c>
      <c r="L12" s="8">
        <v>7.27316594934365E-4</v>
      </c>
      <c r="M12" s="8">
        <v>7.0153668626097697E-4</v>
      </c>
      <c r="N12" s="9" t="s">
        <v>23</v>
      </c>
    </row>
    <row r="13" spans="1:14" ht="14.25" customHeight="1" x14ac:dyDescent="0.3">
      <c r="A13" s="10" t="s">
        <v>13</v>
      </c>
      <c r="B13" s="10" t="s">
        <v>14</v>
      </c>
      <c r="C13" s="10" t="s">
        <v>15</v>
      </c>
      <c r="D13" s="10" t="s">
        <v>16</v>
      </c>
      <c r="E13" s="10" t="s">
        <v>17</v>
      </c>
      <c r="F13" s="10" t="s">
        <v>18</v>
      </c>
      <c r="G13" s="10" t="s">
        <v>19</v>
      </c>
      <c r="H13" s="10" t="s">
        <v>28</v>
      </c>
      <c r="I13" s="10" t="s">
        <v>21</v>
      </c>
      <c r="J13" s="10" t="s">
        <v>22</v>
      </c>
      <c r="K13" s="11">
        <v>25</v>
      </c>
      <c r="L13" s="12">
        <f>SUM(L14:L17)</f>
        <v>4.9824161423012141E-3</v>
      </c>
      <c r="M13" s="12">
        <f>SUM(M14:M17)</f>
        <v>4.9364256580819079E-3</v>
      </c>
      <c r="N13" s="13" t="s">
        <v>29</v>
      </c>
    </row>
    <row r="14" spans="1:14" ht="14.25" customHeight="1" x14ac:dyDescent="0.3">
      <c r="A14" s="5" t="s">
        <v>13</v>
      </c>
      <c r="B14" s="5" t="s">
        <v>14</v>
      </c>
      <c r="C14" s="5" t="s">
        <v>15</v>
      </c>
      <c r="D14" s="5" t="s">
        <v>16</v>
      </c>
      <c r="E14" s="5" t="s">
        <v>17</v>
      </c>
      <c r="F14" s="5" t="s">
        <v>18</v>
      </c>
      <c r="G14" s="5" t="s">
        <v>19</v>
      </c>
      <c r="H14" s="5" t="s">
        <v>28</v>
      </c>
      <c r="I14" s="6" t="s">
        <v>24</v>
      </c>
      <c r="J14" s="6" t="s">
        <v>22</v>
      </c>
      <c r="K14" s="7">
        <v>25</v>
      </c>
      <c r="L14" s="8">
        <v>2.9988653537399699E-3</v>
      </c>
      <c r="M14" s="8">
        <v>2.6725688087183E-3</v>
      </c>
      <c r="N14" s="9" t="s">
        <v>29</v>
      </c>
    </row>
    <row r="15" spans="1:14" ht="14.25" customHeight="1" x14ac:dyDescent="0.3">
      <c r="A15" s="5" t="s">
        <v>13</v>
      </c>
      <c r="B15" s="5" t="s">
        <v>14</v>
      </c>
      <c r="C15" s="5" t="s">
        <v>15</v>
      </c>
      <c r="D15" s="5" t="s">
        <v>16</v>
      </c>
      <c r="E15" s="5" t="s">
        <v>17</v>
      </c>
      <c r="F15" s="5" t="s">
        <v>18</v>
      </c>
      <c r="G15" s="5" t="s">
        <v>19</v>
      </c>
      <c r="H15" s="5" t="s">
        <v>28</v>
      </c>
      <c r="I15" s="6" t="s">
        <v>30</v>
      </c>
      <c r="J15" s="6" t="s">
        <v>22</v>
      </c>
      <c r="K15" s="7">
        <v>25</v>
      </c>
      <c r="L15" s="8">
        <v>2.6703829392309798E-4</v>
      </c>
      <c r="M15" s="8">
        <v>5.4378166285622902E-4</v>
      </c>
      <c r="N15" s="9" t="s">
        <v>29</v>
      </c>
    </row>
    <row r="16" spans="1:14" ht="14.25" customHeight="1" x14ac:dyDescent="0.3">
      <c r="A16" s="5" t="s">
        <v>13</v>
      </c>
      <c r="B16" s="5" t="s">
        <v>14</v>
      </c>
      <c r="C16" s="5" t="s">
        <v>15</v>
      </c>
      <c r="D16" s="5" t="s">
        <v>16</v>
      </c>
      <c r="E16" s="5" t="s">
        <v>17</v>
      </c>
      <c r="F16" s="5" t="s">
        <v>18</v>
      </c>
      <c r="G16" s="5" t="s">
        <v>19</v>
      </c>
      <c r="H16" s="5" t="s">
        <v>28</v>
      </c>
      <c r="I16" s="6" t="s">
        <v>31</v>
      </c>
      <c r="J16" s="6" t="s">
        <v>22</v>
      </c>
      <c r="K16" s="7">
        <v>25</v>
      </c>
      <c r="L16" s="8">
        <v>6.3621271749396597E-4</v>
      </c>
      <c r="M16" s="8">
        <v>7.7356823386198498E-4</v>
      </c>
      <c r="N16" s="9" t="s">
        <v>29</v>
      </c>
    </row>
    <row r="17" spans="1:14" ht="14.25" customHeight="1" x14ac:dyDescent="0.3">
      <c r="A17" s="5" t="s">
        <v>13</v>
      </c>
      <c r="B17" s="5" t="s">
        <v>14</v>
      </c>
      <c r="C17" s="5" t="s">
        <v>15</v>
      </c>
      <c r="D17" s="5" t="s">
        <v>16</v>
      </c>
      <c r="E17" s="5" t="s">
        <v>17</v>
      </c>
      <c r="F17" s="5" t="s">
        <v>18</v>
      </c>
      <c r="G17" s="5" t="s">
        <v>19</v>
      </c>
      <c r="H17" s="5" t="s">
        <v>28</v>
      </c>
      <c r="I17" s="6" t="s">
        <v>25</v>
      </c>
      <c r="J17" s="6" t="s">
        <v>22</v>
      </c>
      <c r="K17" s="7">
        <v>25</v>
      </c>
      <c r="L17" s="8">
        <v>1.08029977714418E-3</v>
      </c>
      <c r="M17" s="8">
        <v>9.4650695264539395E-4</v>
      </c>
      <c r="N17" s="9" t="s">
        <v>29</v>
      </c>
    </row>
    <row r="18" spans="1:14" ht="14.25" customHeight="1" x14ac:dyDescent="0.3">
      <c r="A18" s="10" t="s">
        <v>13</v>
      </c>
      <c r="B18" s="10" t="s">
        <v>14</v>
      </c>
      <c r="C18" s="10" t="s">
        <v>15</v>
      </c>
      <c r="D18" s="10" t="s">
        <v>16</v>
      </c>
      <c r="E18" s="10" t="s">
        <v>17</v>
      </c>
      <c r="F18" s="10" t="s">
        <v>18</v>
      </c>
      <c r="G18" s="10" t="s">
        <v>19</v>
      </c>
      <c r="H18" s="10" t="s">
        <v>28</v>
      </c>
      <c r="I18" s="10" t="s">
        <v>21</v>
      </c>
      <c r="J18" s="10" t="s">
        <v>26</v>
      </c>
      <c r="K18" s="11">
        <v>1</v>
      </c>
      <c r="L18" s="12">
        <f>SUM(L19:L22)</f>
        <v>10.566708154592426</v>
      </c>
      <c r="M18" s="12">
        <f>SUM(M19:M22)</f>
        <v>10.469171535660109</v>
      </c>
      <c r="N18" s="13" t="s">
        <v>29</v>
      </c>
    </row>
    <row r="19" spans="1:14" ht="14.25" customHeight="1" x14ac:dyDescent="0.3">
      <c r="A19" s="5" t="s">
        <v>13</v>
      </c>
      <c r="B19" s="5" t="s">
        <v>14</v>
      </c>
      <c r="C19" s="5" t="s">
        <v>15</v>
      </c>
      <c r="D19" s="5" t="s">
        <v>16</v>
      </c>
      <c r="E19" s="5" t="s">
        <v>17</v>
      </c>
      <c r="F19" s="5" t="s">
        <v>18</v>
      </c>
      <c r="G19" s="5" t="s">
        <v>19</v>
      </c>
      <c r="H19" s="5" t="s">
        <v>28</v>
      </c>
      <c r="I19" s="6" t="s">
        <v>24</v>
      </c>
      <c r="J19" s="6" t="s">
        <v>26</v>
      </c>
      <c r="K19" s="7">
        <v>1</v>
      </c>
      <c r="L19" s="8">
        <v>6.35999364221174</v>
      </c>
      <c r="M19" s="8">
        <v>5.66798392952977</v>
      </c>
      <c r="N19" s="9" t="s">
        <v>29</v>
      </c>
    </row>
    <row r="20" spans="1:14" ht="14.25" customHeight="1" x14ac:dyDescent="0.3">
      <c r="A20" s="5" t="s">
        <v>13</v>
      </c>
      <c r="B20" s="5" t="s">
        <v>14</v>
      </c>
      <c r="C20" s="5" t="s">
        <v>15</v>
      </c>
      <c r="D20" s="5" t="s">
        <v>16</v>
      </c>
      <c r="E20" s="5" t="s">
        <v>17</v>
      </c>
      <c r="F20" s="5" t="s">
        <v>18</v>
      </c>
      <c r="G20" s="5" t="s">
        <v>19</v>
      </c>
      <c r="H20" s="5" t="s">
        <v>28</v>
      </c>
      <c r="I20" s="6" t="s">
        <v>30</v>
      </c>
      <c r="J20" s="6" t="s">
        <v>26</v>
      </c>
      <c r="K20" s="7">
        <v>1</v>
      </c>
      <c r="L20" s="8">
        <v>0.56633481375210704</v>
      </c>
      <c r="M20" s="8">
        <v>1.15325215058549</v>
      </c>
      <c r="N20" s="9" t="s">
        <v>29</v>
      </c>
    </row>
    <row r="21" spans="1:14" ht="14.25" customHeight="1" x14ac:dyDescent="0.3">
      <c r="A21" s="5" t="s">
        <v>13</v>
      </c>
      <c r="B21" s="5" t="s">
        <v>14</v>
      </c>
      <c r="C21" s="5" t="s">
        <v>15</v>
      </c>
      <c r="D21" s="5" t="s">
        <v>16</v>
      </c>
      <c r="E21" s="5" t="s">
        <v>17</v>
      </c>
      <c r="F21" s="5" t="s">
        <v>18</v>
      </c>
      <c r="G21" s="5" t="s">
        <v>19</v>
      </c>
      <c r="H21" s="5" t="s">
        <v>28</v>
      </c>
      <c r="I21" s="6" t="s">
        <v>31</v>
      </c>
      <c r="J21" s="6" t="s">
        <v>26</v>
      </c>
      <c r="K21" s="7">
        <v>1</v>
      </c>
      <c r="L21" s="8">
        <v>1.3492799312612</v>
      </c>
      <c r="M21" s="8">
        <v>1.6405835103744999</v>
      </c>
      <c r="N21" s="9" t="s">
        <v>29</v>
      </c>
    </row>
    <row r="22" spans="1:14" ht="14.25" customHeight="1" x14ac:dyDescent="0.3">
      <c r="A22" s="5" t="s">
        <v>13</v>
      </c>
      <c r="B22" s="5" t="s">
        <v>14</v>
      </c>
      <c r="C22" s="5" t="s">
        <v>15</v>
      </c>
      <c r="D22" s="5" t="s">
        <v>16</v>
      </c>
      <c r="E22" s="5" t="s">
        <v>17</v>
      </c>
      <c r="F22" s="5" t="s">
        <v>18</v>
      </c>
      <c r="G22" s="5" t="s">
        <v>19</v>
      </c>
      <c r="H22" s="5" t="s">
        <v>28</v>
      </c>
      <c r="I22" s="6" t="s">
        <v>25</v>
      </c>
      <c r="J22" s="6" t="s">
        <v>26</v>
      </c>
      <c r="K22" s="7">
        <v>1</v>
      </c>
      <c r="L22" s="8">
        <v>2.2910997673673799</v>
      </c>
      <c r="M22" s="8">
        <v>2.0073519451703499</v>
      </c>
      <c r="N22" s="9" t="s">
        <v>29</v>
      </c>
    </row>
    <row r="23" spans="1:14" ht="14.25" customHeight="1" x14ac:dyDescent="0.3">
      <c r="A23" s="10" t="s">
        <v>13</v>
      </c>
      <c r="B23" s="10" t="s">
        <v>14</v>
      </c>
      <c r="C23" s="10" t="s">
        <v>15</v>
      </c>
      <c r="D23" s="10" t="s">
        <v>16</v>
      </c>
      <c r="E23" s="10" t="s">
        <v>17</v>
      </c>
      <c r="F23" s="10" t="s">
        <v>18</v>
      </c>
      <c r="G23" s="10" t="s">
        <v>19</v>
      </c>
      <c r="H23" s="10" t="s">
        <v>28</v>
      </c>
      <c r="I23" s="10" t="s">
        <v>21</v>
      </c>
      <c r="J23" s="10" t="s">
        <v>27</v>
      </c>
      <c r="K23" s="11">
        <v>298</v>
      </c>
      <c r="L23" s="12">
        <f>SUM(L24:L27)</f>
        <v>5.939040041623051E-3</v>
      </c>
      <c r="M23" s="12">
        <f>SUM(M24:M27)</f>
        <v>5.8842193844336303E-3</v>
      </c>
      <c r="N23" s="13" t="s">
        <v>29</v>
      </c>
    </row>
    <row r="24" spans="1:14" ht="14.25" customHeight="1" x14ac:dyDescent="0.3">
      <c r="A24" s="5" t="s">
        <v>13</v>
      </c>
      <c r="B24" s="5" t="s">
        <v>14</v>
      </c>
      <c r="C24" s="5" t="s">
        <v>15</v>
      </c>
      <c r="D24" s="5" t="s">
        <v>16</v>
      </c>
      <c r="E24" s="5" t="s">
        <v>17</v>
      </c>
      <c r="F24" s="5" t="s">
        <v>18</v>
      </c>
      <c r="G24" s="5" t="s">
        <v>19</v>
      </c>
      <c r="H24" s="5" t="s">
        <v>28</v>
      </c>
      <c r="I24" s="6" t="s">
        <v>24</v>
      </c>
      <c r="J24" s="6" t="s">
        <v>27</v>
      </c>
      <c r="K24" s="7">
        <v>298</v>
      </c>
      <c r="L24" s="8">
        <v>3.57464750165805E-3</v>
      </c>
      <c r="M24" s="8">
        <v>3.18570201999221E-3</v>
      </c>
      <c r="N24" s="9" t="s">
        <v>29</v>
      </c>
    </row>
    <row r="25" spans="1:14" ht="14.25" customHeight="1" x14ac:dyDescent="0.3">
      <c r="A25" s="5" t="s">
        <v>13</v>
      </c>
      <c r="B25" s="5" t="s">
        <v>14</v>
      </c>
      <c r="C25" s="5" t="s">
        <v>15</v>
      </c>
      <c r="D25" s="5" t="s">
        <v>16</v>
      </c>
      <c r="E25" s="5" t="s">
        <v>17</v>
      </c>
      <c r="F25" s="5" t="s">
        <v>18</v>
      </c>
      <c r="G25" s="5" t="s">
        <v>19</v>
      </c>
      <c r="H25" s="5" t="s">
        <v>28</v>
      </c>
      <c r="I25" s="6" t="s">
        <v>30</v>
      </c>
      <c r="J25" s="6" t="s">
        <v>27</v>
      </c>
      <c r="K25" s="7">
        <v>298</v>
      </c>
      <c r="L25" s="8">
        <v>3.18309646356333E-4</v>
      </c>
      <c r="M25" s="8">
        <v>6.4818774212462504E-4</v>
      </c>
      <c r="N25" s="9" t="s">
        <v>29</v>
      </c>
    </row>
    <row r="26" spans="1:14" ht="14.25" customHeight="1" x14ac:dyDescent="0.3">
      <c r="A26" s="5" t="s">
        <v>13</v>
      </c>
      <c r="B26" s="5" t="s">
        <v>14</v>
      </c>
      <c r="C26" s="5" t="s">
        <v>15</v>
      </c>
      <c r="D26" s="5" t="s">
        <v>16</v>
      </c>
      <c r="E26" s="5" t="s">
        <v>17</v>
      </c>
      <c r="F26" s="5" t="s">
        <v>18</v>
      </c>
      <c r="G26" s="5" t="s">
        <v>19</v>
      </c>
      <c r="H26" s="5" t="s">
        <v>28</v>
      </c>
      <c r="I26" s="6" t="s">
        <v>31</v>
      </c>
      <c r="J26" s="6" t="s">
        <v>27</v>
      </c>
      <c r="K26" s="7">
        <v>298</v>
      </c>
      <c r="L26" s="8">
        <v>7.5836555925280801E-4</v>
      </c>
      <c r="M26" s="8">
        <v>9.2209333476348605E-4</v>
      </c>
      <c r="N26" s="9" t="s">
        <v>29</v>
      </c>
    </row>
    <row r="27" spans="1:14" ht="14.25" customHeight="1" x14ac:dyDescent="0.3">
      <c r="A27" s="5" t="s">
        <v>13</v>
      </c>
      <c r="B27" s="5" t="s">
        <v>14</v>
      </c>
      <c r="C27" s="5" t="s">
        <v>15</v>
      </c>
      <c r="D27" s="5" t="s">
        <v>16</v>
      </c>
      <c r="E27" s="5" t="s">
        <v>17</v>
      </c>
      <c r="F27" s="5" t="s">
        <v>18</v>
      </c>
      <c r="G27" s="5" t="s">
        <v>19</v>
      </c>
      <c r="H27" s="5" t="s">
        <v>28</v>
      </c>
      <c r="I27" s="6" t="s">
        <v>25</v>
      </c>
      <c r="J27" s="6" t="s">
        <v>27</v>
      </c>
      <c r="K27" s="7">
        <v>298</v>
      </c>
      <c r="L27" s="8">
        <v>1.2877173343558599E-3</v>
      </c>
      <c r="M27" s="8">
        <v>1.1282362875533101E-3</v>
      </c>
      <c r="N27" s="9" t="s">
        <v>29</v>
      </c>
    </row>
    <row r="28" spans="1:14" ht="14.25" customHeight="1" x14ac:dyDescent="0.3">
      <c r="A28" s="10" t="s">
        <v>13</v>
      </c>
      <c r="B28" s="10" t="s">
        <v>14</v>
      </c>
      <c r="C28" s="10" t="s">
        <v>15</v>
      </c>
      <c r="D28" s="10" t="s">
        <v>16</v>
      </c>
      <c r="E28" s="10" t="s">
        <v>17</v>
      </c>
      <c r="F28" s="10" t="s">
        <v>18</v>
      </c>
      <c r="G28" s="10" t="s">
        <v>19</v>
      </c>
      <c r="H28" s="10" t="s">
        <v>32</v>
      </c>
      <c r="I28" s="10" t="s">
        <v>21</v>
      </c>
      <c r="J28" s="10" t="s">
        <v>22</v>
      </c>
      <c r="K28" s="11">
        <v>25</v>
      </c>
      <c r="L28" s="12">
        <f>SUM(L29)</f>
        <v>1.14962585103527E-4</v>
      </c>
      <c r="M28" s="12">
        <f>SUM(M29)</f>
        <v>4.8990358844246205E-4</v>
      </c>
      <c r="N28" s="13" t="s">
        <v>33</v>
      </c>
    </row>
    <row r="29" spans="1:14" ht="14.25" customHeight="1" x14ac:dyDescent="0.3">
      <c r="A29" s="5" t="s">
        <v>13</v>
      </c>
      <c r="B29" s="5" t="s">
        <v>14</v>
      </c>
      <c r="C29" s="5" t="s">
        <v>15</v>
      </c>
      <c r="D29" s="5" t="s">
        <v>16</v>
      </c>
      <c r="E29" s="5" t="s">
        <v>17</v>
      </c>
      <c r="F29" s="5" t="s">
        <v>18</v>
      </c>
      <c r="G29" s="5" t="s">
        <v>19</v>
      </c>
      <c r="H29" s="5" t="s">
        <v>32</v>
      </c>
      <c r="I29" s="6" t="s">
        <v>30</v>
      </c>
      <c r="J29" s="6" t="s">
        <v>22</v>
      </c>
      <c r="K29" s="7">
        <v>25</v>
      </c>
      <c r="L29" s="8">
        <v>1.14962585103527E-4</v>
      </c>
      <c r="M29" s="8">
        <v>4.8990358844246205E-4</v>
      </c>
      <c r="N29" s="9" t="s">
        <v>33</v>
      </c>
    </row>
    <row r="30" spans="1:14" ht="14.25" customHeight="1" x14ac:dyDescent="0.3">
      <c r="A30" s="10" t="s">
        <v>13</v>
      </c>
      <c r="B30" s="10" t="s">
        <v>14</v>
      </c>
      <c r="C30" s="10" t="s">
        <v>15</v>
      </c>
      <c r="D30" s="10" t="s">
        <v>16</v>
      </c>
      <c r="E30" s="10" t="s">
        <v>17</v>
      </c>
      <c r="F30" s="10" t="s">
        <v>18</v>
      </c>
      <c r="G30" s="10" t="s">
        <v>19</v>
      </c>
      <c r="H30" s="10" t="s">
        <v>32</v>
      </c>
      <c r="I30" s="10" t="s">
        <v>21</v>
      </c>
      <c r="J30" s="10" t="s">
        <v>26</v>
      </c>
      <c r="K30" s="11">
        <v>1</v>
      </c>
      <c r="L30" s="12">
        <f>SUM(L31)</f>
        <v>0.29936257160958302</v>
      </c>
      <c r="M30" s="12">
        <f>SUM(M31)</f>
        <v>1.27570894430417</v>
      </c>
      <c r="N30" s="13" t="s">
        <v>33</v>
      </c>
    </row>
    <row r="31" spans="1:14" ht="14.25" customHeight="1" x14ac:dyDescent="0.3">
      <c r="A31" s="5" t="s">
        <v>13</v>
      </c>
      <c r="B31" s="5" t="s">
        <v>14</v>
      </c>
      <c r="C31" s="5" t="s">
        <v>15</v>
      </c>
      <c r="D31" s="5" t="s">
        <v>16</v>
      </c>
      <c r="E31" s="5" t="s">
        <v>17</v>
      </c>
      <c r="F31" s="5" t="s">
        <v>18</v>
      </c>
      <c r="G31" s="5" t="s">
        <v>19</v>
      </c>
      <c r="H31" s="5" t="s">
        <v>32</v>
      </c>
      <c r="I31" s="6" t="s">
        <v>30</v>
      </c>
      <c r="J31" s="6" t="s">
        <v>26</v>
      </c>
      <c r="K31" s="7">
        <v>1</v>
      </c>
      <c r="L31" s="8">
        <v>0.29936257160958302</v>
      </c>
      <c r="M31" s="8">
        <v>1.27570894430417</v>
      </c>
      <c r="N31" s="9" t="s">
        <v>33</v>
      </c>
    </row>
    <row r="32" spans="1:14" ht="14.25" customHeight="1" x14ac:dyDescent="0.3">
      <c r="A32" s="10" t="s">
        <v>13</v>
      </c>
      <c r="B32" s="10" t="s">
        <v>14</v>
      </c>
      <c r="C32" s="10" t="s">
        <v>15</v>
      </c>
      <c r="D32" s="10" t="s">
        <v>16</v>
      </c>
      <c r="E32" s="10" t="s">
        <v>17</v>
      </c>
      <c r="F32" s="10" t="s">
        <v>18</v>
      </c>
      <c r="G32" s="10" t="s">
        <v>19</v>
      </c>
      <c r="H32" s="10" t="s">
        <v>32</v>
      </c>
      <c r="I32" s="10" t="s">
        <v>21</v>
      </c>
      <c r="J32" s="10" t="s">
        <v>27</v>
      </c>
      <c r="K32" s="11">
        <v>298</v>
      </c>
      <c r="L32" s="12">
        <f>SUM(L33)</f>
        <v>1.37035401443404E-4</v>
      </c>
      <c r="M32" s="12">
        <f>SUM(M33)</f>
        <v>5.8396507742341499E-4</v>
      </c>
      <c r="N32" s="13" t="s">
        <v>33</v>
      </c>
    </row>
    <row r="33" spans="1:14" ht="14.25" customHeight="1" x14ac:dyDescent="0.3">
      <c r="A33" s="5" t="s">
        <v>13</v>
      </c>
      <c r="B33" s="5" t="s">
        <v>14</v>
      </c>
      <c r="C33" s="5" t="s">
        <v>15</v>
      </c>
      <c r="D33" s="5" t="s">
        <v>16</v>
      </c>
      <c r="E33" s="5" t="s">
        <v>17</v>
      </c>
      <c r="F33" s="5" t="s">
        <v>18</v>
      </c>
      <c r="G33" s="5" t="s">
        <v>19</v>
      </c>
      <c r="H33" s="5" t="s">
        <v>32</v>
      </c>
      <c r="I33" s="6" t="s">
        <v>30</v>
      </c>
      <c r="J33" s="6" t="s">
        <v>27</v>
      </c>
      <c r="K33" s="7">
        <v>298</v>
      </c>
      <c r="L33" s="8">
        <v>1.37035401443404E-4</v>
      </c>
      <c r="M33" s="8">
        <v>5.8396507742341499E-4</v>
      </c>
      <c r="N33" s="9" t="s">
        <v>33</v>
      </c>
    </row>
    <row r="34" spans="1:14" ht="14.25" customHeight="1" x14ac:dyDescent="0.3">
      <c r="A34" s="10" t="s">
        <v>13</v>
      </c>
      <c r="B34" s="10" t="s">
        <v>14</v>
      </c>
      <c r="C34" s="10" t="s">
        <v>15</v>
      </c>
      <c r="D34" s="10" t="s">
        <v>16</v>
      </c>
      <c r="E34" s="10" t="s">
        <v>17</v>
      </c>
      <c r="F34" s="10" t="s">
        <v>18</v>
      </c>
      <c r="G34" s="10" t="s">
        <v>19</v>
      </c>
      <c r="H34" s="10" t="s">
        <v>34</v>
      </c>
      <c r="I34" s="10" t="s">
        <v>21</v>
      </c>
      <c r="J34" s="10" t="s">
        <v>22</v>
      </c>
      <c r="K34" s="11">
        <v>25</v>
      </c>
      <c r="L34" s="12">
        <f>SUM(L35:L36)</f>
        <v>7.7413017943382298E-7</v>
      </c>
      <c r="M34" s="12">
        <f>SUM(M35:M36)</f>
        <v>5.31949294538209E-7</v>
      </c>
      <c r="N34" s="13" t="s">
        <v>35</v>
      </c>
    </row>
    <row r="35" spans="1:14" ht="14.25" customHeight="1" x14ac:dyDescent="0.3">
      <c r="A35" s="5" t="s">
        <v>13</v>
      </c>
      <c r="B35" s="5" t="s">
        <v>14</v>
      </c>
      <c r="C35" s="5" t="s">
        <v>15</v>
      </c>
      <c r="D35" s="5" t="s">
        <v>16</v>
      </c>
      <c r="E35" s="5" t="s">
        <v>17</v>
      </c>
      <c r="F35" s="5" t="s">
        <v>18</v>
      </c>
      <c r="G35" s="5" t="s">
        <v>19</v>
      </c>
      <c r="H35" s="5" t="s">
        <v>34</v>
      </c>
      <c r="I35" s="6" t="s">
        <v>24</v>
      </c>
      <c r="J35" s="6" t="s">
        <v>22</v>
      </c>
      <c r="K35" s="7">
        <v>25</v>
      </c>
      <c r="L35" s="8">
        <v>4.4467069927487402E-7</v>
      </c>
      <c r="M35" s="8">
        <v>3.2471757801738002E-7</v>
      </c>
      <c r="N35" s="9" t="s">
        <v>35</v>
      </c>
    </row>
    <row r="36" spans="1:14" ht="14.25" customHeight="1" x14ac:dyDescent="0.3">
      <c r="A36" s="5" t="s">
        <v>13</v>
      </c>
      <c r="B36" s="5" t="s">
        <v>14</v>
      </c>
      <c r="C36" s="5" t="s">
        <v>15</v>
      </c>
      <c r="D36" s="5" t="s">
        <v>16</v>
      </c>
      <c r="E36" s="5" t="s">
        <v>17</v>
      </c>
      <c r="F36" s="5" t="s">
        <v>18</v>
      </c>
      <c r="G36" s="5" t="s">
        <v>19</v>
      </c>
      <c r="H36" s="5" t="s">
        <v>34</v>
      </c>
      <c r="I36" s="6" t="s">
        <v>25</v>
      </c>
      <c r="J36" s="6" t="s">
        <v>22</v>
      </c>
      <c r="K36" s="7">
        <v>25</v>
      </c>
      <c r="L36" s="8">
        <v>3.2945948015894902E-7</v>
      </c>
      <c r="M36" s="8">
        <v>2.0723171652082901E-7</v>
      </c>
      <c r="N36" s="9" t="s">
        <v>35</v>
      </c>
    </row>
    <row r="37" spans="1:14" ht="14.25" customHeight="1" x14ac:dyDescent="0.3">
      <c r="A37" s="10" t="s">
        <v>13</v>
      </c>
      <c r="B37" s="10" t="s">
        <v>14</v>
      </c>
      <c r="C37" s="10" t="s">
        <v>15</v>
      </c>
      <c r="D37" s="10" t="s">
        <v>16</v>
      </c>
      <c r="E37" s="10" t="s">
        <v>17</v>
      </c>
      <c r="F37" s="10" t="s">
        <v>18</v>
      </c>
      <c r="G37" s="10" t="s">
        <v>19</v>
      </c>
      <c r="H37" s="10" t="s">
        <v>34</v>
      </c>
      <c r="I37" s="10" t="s">
        <v>21</v>
      </c>
      <c r="J37" s="10" t="s">
        <v>26</v>
      </c>
      <c r="K37" s="11">
        <v>1</v>
      </c>
      <c r="L37" s="12">
        <f>SUM(L38:L39)</f>
        <v>7.6339557427900699E-4</v>
      </c>
      <c r="M37" s="12">
        <f>SUM(M38:M39)</f>
        <v>5.2457293098727995E-4</v>
      </c>
      <c r="N37" s="13" t="s">
        <v>35</v>
      </c>
    </row>
    <row r="38" spans="1:14" ht="14.25" customHeight="1" x14ac:dyDescent="0.3">
      <c r="A38" s="5" t="s">
        <v>13</v>
      </c>
      <c r="B38" s="5" t="s">
        <v>14</v>
      </c>
      <c r="C38" s="5" t="s">
        <v>15</v>
      </c>
      <c r="D38" s="5" t="s">
        <v>16</v>
      </c>
      <c r="E38" s="5" t="s">
        <v>17</v>
      </c>
      <c r="F38" s="5" t="s">
        <v>18</v>
      </c>
      <c r="G38" s="5" t="s">
        <v>19</v>
      </c>
      <c r="H38" s="5" t="s">
        <v>34</v>
      </c>
      <c r="I38" s="6" t="s">
        <v>24</v>
      </c>
      <c r="J38" s="6" t="s">
        <v>26</v>
      </c>
      <c r="K38" s="7">
        <v>1</v>
      </c>
      <c r="L38" s="8">
        <v>4.3850459891159598E-4</v>
      </c>
      <c r="M38" s="8">
        <v>3.2021482760220598E-4</v>
      </c>
      <c r="N38" s="9" t="s">
        <v>35</v>
      </c>
    </row>
    <row r="39" spans="1:14" ht="14.25" customHeight="1" x14ac:dyDescent="0.3">
      <c r="A39" s="5" t="s">
        <v>13</v>
      </c>
      <c r="B39" s="5" t="s">
        <v>14</v>
      </c>
      <c r="C39" s="5" t="s">
        <v>15</v>
      </c>
      <c r="D39" s="5" t="s">
        <v>16</v>
      </c>
      <c r="E39" s="5" t="s">
        <v>17</v>
      </c>
      <c r="F39" s="5" t="s">
        <v>18</v>
      </c>
      <c r="G39" s="5" t="s">
        <v>19</v>
      </c>
      <c r="H39" s="5" t="s">
        <v>34</v>
      </c>
      <c r="I39" s="6" t="s">
        <v>25</v>
      </c>
      <c r="J39" s="6" t="s">
        <v>26</v>
      </c>
      <c r="K39" s="7">
        <v>1</v>
      </c>
      <c r="L39" s="8">
        <v>3.2489097536741101E-4</v>
      </c>
      <c r="M39" s="8">
        <v>2.0435810338507399E-4</v>
      </c>
      <c r="N39" s="9" t="s">
        <v>35</v>
      </c>
    </row>
    <row r="40" spans="1:14" ht="14.25" customHeight="1" x14ac:dyDescent="0.3">
      <c r="A40" s="10" t="s">
        <v>13</v>
      </c>
      <c r="B40" s="10" t="s">
        <v>14</v>
      </c>
      <c r="C40" s="10" t="s">
        <v>15</v>
      </c>
      <c r="D40" s="10" t="s">
        <v>16</v>
      </c>
      <c r="E40" s="10" t="s">
        <v>17</v>
      </c>
      <c r="F40" s="10" t="s">
        <v>18</v>
      </c>
      <c r="G40" s="10" t="s">
        <v>19</v>
      </c>
      <c r="H40" s="10" t="s">
        <v>34</v>
      </c>
      <c r="I40" s="10" t="s">
        <v>21</v>
      </c>
      <c r="J40" s="10" t="s">
        <v>27</v>
      </c>
      <c r="K40" s="11">
        <v>298</v>
      </c>
      <c r="L40" s="12">
        <f>SUM(L41:L42)</f>
        <v>1.845526347770233E-6</v>
      </c>
      <c r="M40" s="12">
        <f>SUM(M41:M42)</f>
        <v>1.2681671181790919E-6</v>
      </c>
      <c r="N40" s="13" t="s">
        <v>35</v>
      </c>
    </row>
    <row r="41" spans="1:14" ht="14.25" customHeight="1" x14ac:dyDescent="0.3">
      <c r="A41" s="5" t="s">
        <v>13</v>
      </c>
      <c r="B41" s="5" t="s">
        <v>14</v>
      </c>
      <c r="C41" s="5" t="s">
        <v>15</v>
      </c>
      <c r="D41" s="5" t="s">
        <v>16</v>
      </c>
      <c r="E41" s="5" t="s">
        <v>17</v>
      </c>
      <c r="F41" s="5" t="s">
        <v>18</v>
      </c>
      <c r="G41" s="5" t="s">
        <v>19</v>
      </c>
      <c r="H41" s="5" t="s">
        <v>34</v>
      </c>
      <c r="I41" s="6" t="s">
        <v>24</v>
      </c>
      <c r="J41" s="6" t="s">
        <v>27</v>
      </c>
      <c r="K41" s="7">
        <v>298</v>
      </c>
      <c r="L41" s="8">
        <v>1.0600949470713001E-6</v>
      </c>
      <c r="M41" s="8">
        <v>7.7412670599343499E-7</v>
      </c>
      <c r="N41" s="9" t="s">
        <v>35</v>
      </c>
    </row>
    <row r="42" spans="1:14" ht="14.25" customHeight="1" x14ac:dyDescent="0.3">
      <c r="A42" s="5" t="s">
        <v>13</v>
      </c>
      <c r="B42" s="5" t="s">
        <v>14</v>
      </c>
      <c r="C42" s="5" t="s">
        <v>15</v>
      </c>
      <c r="D42" s="5" t="s">
        <v>16</v>
      </c>
      <c r="E42" s="5" t="s">
        <v>17</v>
      </c>
      <c r="F42" s="5" t="s">
        <v>18</v>
      </c>
      <c r="G42" s="5" t="s">
        <v>19</v>
      </c>
      <c r="H42" s="5" t="s">
        <v>34</v>
      </c>
      <c r="I42" s="6" t="s">
        <v>25</v>
      </c>
      <c r="J42" s="6" t="s">
        <v>27</v>
      </c>
      <c r="K42" s="7">
        <v>298</v>
      </c>
      <c r="L42" s="8">
        <v>7.8543140069893295E-7</v>
      </c>
      <c r="M42" s="8">
        <v>4.9404041218565703E-7</v>
      </c>
      <c r="N42" s="9" t="s">
        <v>35</v>
      </c>
    </row>
    <row r="43" spans="1:14" ht="14.25" customHeight="1" x14ac:dyDescent="0.3">
      <c r="A43" s="10" t="s">
        <v>13</v>
      </c>
      <c r="B43" s="10" t="s">
        <v>14</v>
      </c>
      <c r="C43" s="10" t="s">
        <v>15</v>
      </c>
      <c r="D43" s="10" t="s">
        <v>16</v>
      </c>
      <c r="E43" s="10" t="s">
        <v>17</v>
      </c>
      <c r="F43" s="10" t="s">
        <v>18</v>
      </c>
      <c r="G43" s="10" t="s">
        <v>19</v>
      </c>
      <c r="H43" s="10" t="s">
        <v>36</v>
      </c>
      <c r="I43" s="10" t="s">
        <v>21</v>
      </c>
      <c r="J43" s="10" t="s">
        <v>22</v>
      </c>
      <c r="K43" s="11">
        <v>25</v>
      </c>
      <c r="L43" s="12">
        <f>SUM(L44)</f>
        <v>3.92240156039704E-8</v>
      </c>
      <c r="M43" s="12">
        <f>SUM(M44)</f>
        <v>6.6349125815840798E-8</v>
      </c>
      <c r="N43" s="13" t="s">
        <v>37</v>
      </c>
    </row>
    <row r="44" spans="1:14" ht="14.25" customHeight="1" x14ac:dyDescent="0.3">
      <c r="A44" s="5" t="s">
        <v>13</v>
      </c>
      <c r="B44" s="5" t="s">
        <v>14</v>
      </c>
      <c r="C44" s="5" t="s">
        <v>15</v>
      </c>
      <c r="D44" s="5" t="s">
        <v>16</v>
      </c>
      <c r="E44" s="5" t="s">
        <v>17</v>
      </c>
      <c r="F44" s="5" t="s">
        <v>18</v>
      </c>
      <c r="G44" s="5" t="s">
        <v>19</v>
      </c>
      <c r="H44" s="5" t="s">
        <v>36</v>
      </c>
      <c r="I44" s="6" t="s">
        <v>25</v>
      </c>
      <c r="J44" s="6" t="s">
        <v>22</v>
      </c>
      <c r="K44" s="7">
        <v>25</v>
      </c>
      <c r="L44" s="8">
        <v>3.92240156039704E-8</v>
      </c>
      <c r="M44" s="8">
        <v>6.6349125815840798E-8</v>
      </c>
      <c r="N44" s="9" t="s">
        <v>37</v>
      </c>
    </row>
    <row r="45" spans="1:14" ht="14.25" customHeight="1" x14ac:dyDescent="0.3">
      <c r="A45" s="10" t="s">
        <v>13</v>
      </c>
      <c r="B45" s="10" t="s">
        <v>14</v>
      </c>
      <c r="C45" s="10" t="s">
        <v>15</v>
      </c>
      <c r="D45" s="10" t="s">
        <v>16</v>
      </c>
      <c r="E45" s="10" t="s">
        <v>17</v>
      </c>
      <c r="F45" s="10" t="s">
        <v>18</v>
      </c>
      <c r="G45" s="10" t="s">
        <v>19</v>
      </c>
      <c r="H45" s="10" t="s">
        <v>36</v>
      </c>
      <c r="I45" s="10" t="s">
        <v>21</v>
      </c>
      <c r="J45" s="10" t="s">
        <v>26</v>
      </c>
      <c r="K45" s="11">
        <v>1</v>
      </c>
      <c r="L45" s="12">
        <f>SUM(L46)</f>
        <v>3.9328612978914298E-5</v>
      </c>
      <c r="M45" s="12">
        <f>SUM(M46)</f>
        <v>6.6526056818016403E-5</v>
      </c>
      <c r="N45" s="13" t="s">
        <v>37</v>
      </c>
    </row>
    <row r="46" spans="1:14" ht="14.25" customHeight="1" x14ac:dyDescent="0.3">
      <c r="A46" s="5" t="s">
        <v>13</v>
      </c>
      <c r="B46" s="5" t="s">
        <v>14</v>
      </c>
      <c r="C46" s="5" t="s">
        <v>15</v>
      </c>
      <c r="D46" s="5" t="s">
        <v>16</v>
      </c>
      <c r="E46" s="5" t="s">
        <v>17</v>
      </c>
      <c r="F46" s="5" t="s">
        <v>18</v>
      </c>
      <c r="G46" s="5" t="s">
        <v>19</v>
      </c>
      <c r="H46" s="5" t="s">
        <v>36</v>
      </c>
      <c r="I46" s="6" t="s">
        <v>25</v>
      </c>
      <c r="J46" s="6" t="s">
        <v>26</v>
      </c>
      <c r="K46" s="7">
        <v>1</v>
      </c>
      <c r="L46" s="8">
        <v>3.9328612978914298E-5</v>
      </c>
      <c r="M46" s="8">
        <v>6.6526056818016403E-5</v>
      </c>
      <c r="N46" s="9" t="s">
        <v>37</v>
      </c>
    </row>
    <row r="47" spans="1:14" ht="14.25" customHeight="1" x14ac:dyDescent="0.3">
      <c r="A47" s="10" t="s">
        <v>13</v>
      </c>
      <c r="B47" s="10" t="s">
        <v>14</v>
      </c>
      <c r="C47" s="10" t="s">
        <v>15</v>
      </c>
      <c r="D47" s="10" t="s">
        <v>16</v>
      </c>
      <c r="E47" s="10" t="s">
        <v>17</v>
      </c>
      <c r="F47" s="10" t="s">
        <v>18</v>
      </c>
      <c r="G47" s="10" t="s">
        <v>19</v>
      </c>
      <c r="H47" s="10" t="s">
        <v>36</v>
      </c>
      <c r="I47" s="10" t="s">
        <v>21</v>
      </c>
      <c r="J47" s="10" t="s">
        <v>27</v>
      </c>
      <c r="K47" s="11">
        <v>298</v>
      </c>
      <c r="L47" s="12">
        <f>SUM(L48)</f>
        <v>9.3510053199865301E-8</v>
      </c>
      <c r="M47" s="12">
        <f>SUM(M48)</f>
        <v>1.5817631594496399E-7</v>
      </c>
      <c r="N47" s="13" t="s">
        <v>37</v>
      </c>
    </row>
    <row r="48" spans="1:14" ht="14.25" customHeight="1" x14ac:dyDescent="0.3">
      <c r="A48" s="5" t="s">
        <v>13</v>
      </c>
      <c r="B48" s="5" t="s">
        <v>14</v>
      </c>
      <c r="C48" s="5" t="s">
        <v>15</v>
      </c>
      <c r="D48" s="5" t="s">
        <v>16</v>
      </c>
      <c r="E48" s="5" t="s">
        <v>17</v>
      </c>
      <c r="F48" s="5" t="s">
        <v>18</v>
      </c>
      <c r="G48" s="5" t="s">
        <v>19</v>
      </c>
      <c r="H48" s="5" t="s">
        <v>36</v>
      </c>
      <c r="I48" s="6" t="s">
        <v>25</v>
      </c>
      <c r="J48" s="6" t="s">
        <v>27</v>
      </c>
      <c r="K48" s="7">
        <v>298</v>
      </c>
      <c r="L48" s="8">
        <v>9.3510053199865301E-8</v>
      </c>
      <c r="M48" s="8">
        <v>1.5817631594496399E-7</v>
      </c>
      <c r="N48" s="9" t="s">
        <v>37</v>
      </c>
    </row>
    <row r="49" spans="1:14" ht="14.25" customHeight="1" x14ac:dyDescent="0.3">
      <c r="A49" s="10" t="s">
        <v>13</v>
      </c>
      <c r="B49" s="10" t="s">
        <v>14</v>
      </c>
      <c r="C49" s="10" t="s">
        <v>15</v>
      </c>
      <c r="D49" s="10" t="s">
        <v>16</v>
      </c>
      <c r="E49" s="10" t="s">
        <v>17</v>
      </c>
      <c r="F49" s="10" t="s">
        <v>18</v>
      </c>
      <c r="G49" s="10" t="s">
        <v>19</v>
      </c>
      <c r="H49" s="10" t="s">
        <v>38</v>
      </c>
      <c r="I49" s="10" t="s">
        <v>21</v>
      </c>
      <c r="J49" s="10" t="s">
        <v>22</v>
      </c>
      <c r="K49" s="11">
        <v>25</v>
      </c>
      <c r="L49" s="12">
        <f>SUM(L50:L51)</f>
        <v>9.3271268734442089E-4</v>
      </c>
      <c r="M49" s="12">
        <f>SUM(M50:M51)</f>
        <v>1.1747241539859495E-3</v>
      </c>
      <c r="N49" s="13" t="s">
        <v>39</v>
      </c>
    </row>
    <row r="50" spans="1:14" ht="14.25" customHeight="1" x14ac:dyDescent="0.3">
      <c r="A50" s="5" t="s">
        <v>13</v>
      </c>
      <c r="B50" s="5" t="s">
        <v>14</v>
      </c>
      <c r="C50" s="5" t="s">
        <v>15</v>
      </c>
      <c r="D50" s="5" t="s">
        <v>16</v>
      </c>
      <c r="E50" s="5" t="s">
        <v>17</v>
      </c>
      <c r="F50" s="5" t="s">
        <v>18</v>
      </c>
      <c r="G50" s="5" t="s">
        <v>19</v>
      </c>
      <c r="H50" s="5" t="s">
        <v>38</v>
      </c>
      <c r="I50" s="6" t="s">
        <v>24</v>
      </c>
      <c r="J50" s="6" t="s">
        <v>22</v>
      </c>
      <c r="K50" s="7">
        <v>25</v>
      </c>
      <c r="L50" s="8">
        <v>7.8822179314840806E-5</v>
      </c>
      <c r="M50" s="8">
        <v>6.6617489206649504E-5</v>
      </c>
      <c r="N50" s="9" t="s">
        <v>39</v>
      </c>
    </row>
    <row r="51" spans="1:14" ht="14.25" customHeight="1" x14ac:dyDescent="0.3">
      <c r="A51" s="5" t="s">
        <v>13</v>
      </c>
      <c r="B51" s="5" t="s">
        <v>14</v>
      </c>
      <c r="C51" s="5" t="s">
        <v>15</v>
      </c>
      <c r="D51" s="5" t="s">
        <v>16</v>
      </c>
      <c r="E51" s="5" t="s">
        <v>17</v>
      </c>
      <c r="F51" s="5" t="s">
        <v>18</v>
      </c>
      <c r="G51" s="5" t="s">
        <v>19</v>
      </c>
      <c r="H51" s="5" t="s">
        <v>38</v>
      </c>
      <c r="I51" s="6" t="s">
        <v>31</v>
      </c>
      <c r="J51" s="6" t="s">
        <v>22</v>
      </c>
      <c r="K51" s="7">
        <v>25</v>
      </c>
      <c r="L51" s="8">
        <v>8.5389050802958005E-4</v>
      </c>
      <c r="M51" s="8">
        <v>1.1081066647792999E-3</v>
      </c>
      <c r="N51" s="9" t="s">
        <v>39</v>
      </c>
    </row>
    <row r="52" spans="1:14" ht="14.25" customHeight="1" x14ac:dyDescent="0.3">
      <c r="A52" s="10" t="s">
        <v>13</v>
      </c>
      <c r="B52" s="10" t="s">
        <v>14</v>
      </c>
      <c r="C52" s="10" t="s">
        <v>15</v>
      </c>
      <c r="D52" s="10" t="s">
        <v>16</v>
      </c>
      <c r="E52" s="10" t="s">
        <v>17</v>
      </c>
      <c r="F52" s="10" t="s">
        <v>18</v>
      </c>
      <c r="G52" s="10" t="s">
        <v>19</v>
      </c>
      <c r="H52" s="10" t="s">
        <v>38</v>
      </c>
      <c r="I52" s="10" t="s">
        <v>21</v>
      </c>
      <c r="J52" s="10" t="s">
        <v>26</v>
      </c>
      <c r="K52" s="11">
        <v>1</v>
      </c>
      <c r="L52" s="12">
        <f>SUM(L53:L54)</f>
        <v>0.34608728224227192</v>
      </c>
      <c r="M52" s="12">
        <f>SUM(M53:M54)</f>
        <v>0.43588673699173341</v>
      </c>
      <c r="N52" s="13" t="s">
        <v>39</v>
      </c>
    </row>
    <row r="53" spans="1:14" ht="14.25" customHeight="1" x14ac:dyDescent="0.3">
      <c r="A53" s="5" t="s">
        <v>13</v>
      </c>
      <c r="B53" s="5" t="s">
        <v>14</v>
      </c>
      <c r="C53" s="5" t="s">
        <v>15</v>
      </c>
      <c r="D53" s="5" t="s">
        <v>16</v>
      </c>
      <c r="E53" s="5" t="s">
        <v>17</v>
      </c>
      <c r="F53" s="5" t="s">
        <v>18</v>
      </c>
      <c r="G53" s="5" t="s">
        <v>19</v>
      </c>
      <c r="H53" s="5" t="s">
        <v>38</v>
      </c>
      <c r="I53" s="6" t="s">
        <v>24</v>
      </c>
      <c r="J53" s="6" t="s">
        <v>26</v>
      </c>
      <c r="K53" s="7">
        <v>1</v>
      </c>
      <c r="L53" s="8">
        <v>2.9247327917404899E-2</v>
      </c>
      <c r="M53" s="8">
        <v>2.4718722176896399E-2</v>
      </c>
      <c r="N53" s="9" t="s">
        <v>39</v>
      </c>
    </row>
    <row r="54" spans="1:14" ht="14.25" customHeight="1" x14ac:dyDescent="0.3">
      <c r="A54" s="5" t="s">
        <v>13</v>
      </c>
      <c r="B54" s="5" t="s">
        <v>14</v>
      </c>
      <c r="C54" s="5" t="s">
        <v>15</v>
      </c>
      <c r="D54" s="5" t="s">
        <v>16</v>
      </c>
      <c r="E54" s="5" t="s">
        <v>17</v>
      </c>
      <c r="F54" s="5" t="s">
        <v>18</v>
      </c>
      <c r="G54" s="5" t="s">
        <v>19</v>
      </c>
      <c r="H54" s="5" t="s">
        <v>38</v>
      </c>
      <c r="I54" s="6" t="s">
        <v>31</v>
      </c>
      <c r="J54" s="6" t="s">
        <v>26</v>
      </c>
      <c r="K54" s="7">
        <v>1</v>
      </c>
      <c r="L54" s="8">
        <v>0.316839954324867</v>
      </c>
      <c r="M54" s="8">
        <v>0.411168014814837</v>
      </c>
      <c r="N54" s="9" t="s">
        <v>39</v>
      </c>
    </row>
    <row r="55" spans="1:14" ht="14.25" customHeight="1" x14ac:dyDescent="0.3">
      <c r="A55" s="10" t="s">
        <v>13</v>
      </c>
      <c r="B55" s="10" t="s">
        <v>14</v>
      </c>
      <c r="C55" s="10" t="s">
        <v>15</v>
      </c>
      <c r="D55" s="10" t="s">
        <v>16</v>
      </c>
      <c r="E55" s="10" t="s">
        <v>17</v>
      </c>
      <c r="F55" s="10" t="s">
        <v>18</v>
      </c>
      <c r="G55" s="10" t="s">
        <v>19</v>
      </c>
      <c r="H55" s="10" t="s">
        <v>38</v>
      </c>
      <c r="I55" s="10" t="s">
        <v>21</v>
      </c>
      <c r="J55" s="10" t="s">
        <v>27</v>
      </c>
      <c r="K55" s="11">
        <v>298</v>
      </c>
      <c r="L55" s="12">
        <f>SUM(L56:L57)</f>
        <v>1.617154215730254E-3</v>
      </c>
      <c r="M55" s="12">
        <f>SUM(M56:M57)</f>
        <v>2.0367580968018249E-3</v>
      </c>
      <c r="N55" s="13" t="s">
        <v>39</v>
      </c>
    </row>
    <row r="56" spans="1:14" ht="14.25" customHeight="1" x14ac:dyDescent="0.3">
      <c r="A56" s="5" t="s">
        <v>13</v>
      </c>
      <c r="B56" s="5" t="s">
        <v>14</v>
      </c>
      <c r="C56" s="5" t="s">
        <v>15</v>
      </c>
      <c r="D56" s="5" t="s">
        <v>16</v>
      </c>
      <c r="E56" s="5" t="s">
        <v>17</v>
      </c>
      <c r="F56" s="5" t="s">
        <v>18</v>
      </c>
      <c r="G56" s="5" t="s">
        <v>19</v>
      </c>
      <c r="H56" s="5" t="s">
        <v>38</v>
      </c>
      <c r="I56" s="6" t="s">
        <v>24</v>
      </c>
      <c r="J56" s="6" t="s">
        <v>27</v>
      </c>
      <c r="K56" s="7">
        <v>298</v>
      </c>
      <c r="L56" s="8">
        <v>1.3666332762660399E-4</v>
      </c>
      <c r="M56" s="8">
        <v>1.15502614013565E-4</v>
      </c>
      <c r="N56" s="9" t="s">
        <v>39</v>
      </c>
    </row>
    <row r="57" spans="1:14" ht="14.25" customHeight="1" x14ac:dyDescent="0.3">
      <c r="A57" s="5" t="s">
        <v>13</v>
      </c>
      <c r="B57" s="5" t="s">
        <v>14</v>
      </c>
      <c r="C57" s="5" t="s">
        <v>15</v>
      </c>
      <c r="D57" s="5" t="s">
        <v>16</v>
      </c>
      <c r="E57" s="5" t="s">
        <v>17</v>
      </c>
      <c r="F57" s="5" t="s">
        <v>18</v>
      </c>
      <c r="G57" s="5" t="s">
        <v>19</v>
      </c>
      <c r="H57" s="5" t="s">
        <v>38</v>
      </c>
      <c r="I57" s="6" t="s">
        <v>31</v>
      </c>
      <c r="J57" s="6" t="s">
        <v>27</v>
      </c>
      <c r="K57" s="7">
        <v>298</v>
      </c>
      <c r="L57" s="8">
        <v>1.48049088810365E-3</v>
      </c>
      <c r="M57" s="8">
        <v>1.9212554827882601E-3</v>
      </c>
      <c r="N57" s="9" t="s">
        <v>39</v>
      </c>
    </row>
    <row r="58" spans="1:14" ht="14.25" customHeight="1" x14ac:dyDescent="0.3">
      <c r="A58" s="10" t="s">
        <v>13</v>
      </c>
      <c r="B58" s="10" t="s">
        <v>14</v>
      </c>
      <c r="C58" s="10" t="s">
        <v>15</v>
      </c>
      <c r="D58" s="10" t="s">
        <v>16</v>
      </c>
      <c r="E58" s="10" t="s">
        <v>17</v>
      </c>
      <c r="F58" s="10" t="s">
        <v>18</v>
      </c>
      <c r="G58" s="10" t="s">
        <v>19</v>
      </c>
      <c r="H58" s="10" t="s">
        <v>40</v>
      </c>
      <c r="I58" s="10" t="s">
        <v>21</v>
      </c>
      <c r="J58" s="10" t="s">
        <v>22</v>
      </c>
      <c r="K58" s="11">
        <v>25</v>
      </c>
      <c r="L58" s="12">
        <f>SUM(L59:L60)</f>
        <v>4.2276437177032204E-6</v>
      </c>
      <c r="M58" s="12">
        <f>SUM(M59:M60)</f>
        <v>1.9232330365363422E-6</v>
      </c>
      <c r="N58" s="13" t="s">
        <v>41</v>
      </c>
    </row>
    <row r="59" spans="1:14" ht="14.25" customHeight="1" x14ac:dyDescent="0.3">
      <c r="A59" s="5" t="s">
        <v>13</v>
      </c>
      <c r="B59" s="5" t="s">
        <v>14</v>
      </c>
      <c r="C59" s="5" t="s">
        <v>15</v>
      </c>
      <c r="D59" s="5" t="s">
        <v>16</v>
      </c>
      <c r="E59" s="5" t="s">
        <v>17</v>
      </c>
      <c r="F59" s="5" t="s">
        <v>18</v>
      </c>
      <c r="G59" s="5" t="s">
        <v>19</v>
      </c>
      <c r="H59" s="5" t="s">
        <v>40</v>
      </c>
      <c r="I59" s="6" t="s">
        <v>24</v>
      </c>
      <c r="J59" s="6" t="s">
        <v>22</v>
      </c>
      <c r="K59" s="7">
        <v>25</v>
      </c>
      <c r="L59" s="8">
        <v>1.50889387597238E-6</v>
      </c>
      <c r="M59" s="8">
        <v>1.0539276099371601E-6</v>
      </c>
      <c r="N59" s="9" t="s">
        <v>41</v>
      </c>
    </row>
    <row r="60" spans="1:14" ht="14.25" customHeight="1" x14ac:dyDescent="0.3">
      <c r="A60" s="5" t="s">
        <v>13</v>
      </c>
      <c r="B60" s="5" t="s">
        <v>14</v>
      </c>
      <c r="C60" s="5" t="s">
        <v>15</v>
      </c>
      <c r="D60" s="5" t="s">
        <v>16</v>
      </c>
      <c r="E60" s="5" t="s">
        <v>17</v>
      </c>
      <c r="F60" s="5" t="s">
        <v>18</v>
      </c>
      <c r="G60" s="5" t="s">
        <v>19</v>
      </c>
      <c r="H60" s="5" t="s">
        <v>40</v>
      </c>
      <c r="I60" s="6" t="s">
        <v>31</v>
      </c>
      <c r="J60" s="6" t="s">
        <v>22</v>
      </c>
      <c r="K60" s="7">
        <v>25</v>
      </c>
      <c r="L60" s="8">
        <v>2.7187498417308401E-6</v>
      </c>
      <c r="M60" s="8">
        <v>8.6930542659918197E-7</v>
      </c>
      <c r="N60" s="9" t="s">
        <v>41</v>
      </c>
    </row>
    <row r="61" spans="1:14" ht="14.25" customHeight="1" x14ac:dyDescent="0.3">
      <c r="A61" s="10" t="s">
        <v>13</v>
      </c>
      <c r="B61" s="10" t="s">
        <v>14</v>
      </c>
      <c r="C61" s="10" t="s">
        <v>15</v>
      </c>
      <c r="D61" s="10" t="s">
        <v>16</v>
      </c>
      <c r="E61" s="10" t="s">
        <v>17</v>
      </c>
      <c r="F61" s="10" t="s">
        <v>18</v>
      </c>
      <c r="G61" s="10" t="s">
        <v>19</v>
      </c>
      <c r="H61" s="10" t="s">
        <v>40</v>
      </c>
      <c r="I61" s="10" t="s">
        <v>21</v>
      </c>
      <c r="J61" s="10" t="s">
        <v>26</v>
      </c>
      <c r="K61" s="11">
        <v>1</v>
      </c>
      <c r="L61" s="12">
        <f>SUM(L62:L63)</f>
        <v>3.4644131052005301E-3</v>
      </c>
      <c r="M61" s="12">
        <f>SUM(M62:M63)</f>
        <v>1.57602536567365E-3</v>
      </c>
      <c r="N61" s="13" t="s">
        <v>41</v>
      </c>
    </row>
    <row r="62" spans="1:14" ht="14.25" customHeight="1" x14ac:dyDescent="0.3">
      <c r="A62" s="5" t="s">
        <v>13</v>
      </c>
      <c r="B62" s="5" t="s">
        <v>14</v>
      </c>
      <c r="C62" s="5" t="s">
        <v>15</v>
      </c>
      <c r="D62" s="5" t="s">
        <v>16</v>
      </c>
      <c r="E62" s="5" t="s">
        <v>17</v>
      </c>
      <c r="F62" s="5" t="s">
        <v>18</v>
      </c>
      <c r="G62" s="5" t="s">
        <v>19</v>
      </c>
      <c r="H62" s="5" t="s">
        <v>40</v>
      </c>
      <c r="I62" s="6" t="s">
        <v>24</v>
      </c>
      <c r="J62" s="6" t="s">
        <v>26</v>
      </c>
      <c r="K62" s="7">
        <v>1</v>
      </c>
      <c r="L62" s="8">
        <v>1.2364882348968301E-3</v>
      </c>
      <c r="M62" s="8">
        <v>8.6365854542317397E-4</v>
      </c>
      <c r="N62" s="9" t="s">
        <v>41</v>
      </c>
    </row>
    <row r="63" spans="1:14" ht="14.25" customHeight="1" x14ac:dyDescent="0.3">
      <c r="A63" s="5" t="s">
        <v>13</v>
      </c>
      <c r="B63" s="5" t="s">
        <v>14</v>
      </c>
      <c r="C63" s="5" t="s">
        <v>15</v>
      </c>
      <c r="D63" s="5" t="s">
        <v>16</v>
      </c>
      <c r="E63" s="5" t="s">
        <v>17</v>
      </c>
      <c r="F63" s="5" t="s">
        <v>18</v>
      </c>
      <c r="G63" s="5" t="s">
        <v>19</v>
      </c>
      <c r="H63" s="5" t="s">
        <v>40</v>
      </c>
      <c r="I63" s="6" t="s">
        <v>31</v>
      </c>
      <c r="J63" s="6" t="s">
        <v>26</v>
      </c>
      <c r="K63" s="7">
        <v>1</v>
      </c>
      <c r="L63" s="8">
        <v>2.2279248703036998E-3</v>
      </c>
      <c r="M63" s="8">
        <v>7.1236682025047602E-4</v>
      </c>
      <c r="N63" s="9" t="s">
        <v>41</v>
      </c>
    </row>
    <row r="64" spans="1:14" ht="14.25" customHeight="1" x14ac:dyDescent="0.3">
      <c r="A64" s="10" t="s">
        <v>13</v>
      </c>
      <c r="B64" s="10" t="s">
        <v>14</v>
      </c>
      <c r="C64" s="10" t="s">
        <v>15</v>
      </c>
      <c r="D64" s="10" t="s">
        <v>16</v>
      </c>
      <c r="E64" s="10" t="s">
        <v>17</v>
      </c>
      <c r="F64" s="10" t="s">
        <v>18</v>
      </c>
      <c r="G64" s="10" t="s">
        <v>19</v>
      </c>
      <c r="H64" s="10" t="s">
        <v>40</v>
      </c>
      <c r="I64" s="10" t="s">
        <v>21</v>
      </c>
      <c r="J64" s="10" t="s">
        <v>27</v>
      </c>
      <c r="K64" s="11">
        <v>298</v>
      </c>
      <c r="L64" s="12">
        <f>SUM(L65:L66)</f>
        <v>1.007870262300447E-5</v>
      </c>
      <c r="M64" s="12">
        <f>SUM(M65:M66)</f>
        <v>4.5849875591026507E-6</v>
      </c>
      <c r="N64" s="13" t="s">
        <v>41</v>
      </c>
    </row>
    <row r="65" spans="1:14" ht="14.25" customHeight="1" x14ac:dyDescent="0.3">
      <c r="A65" s="5" t="s">
        <v>13</v>
      </c>
      <c r="B65" s="5" t="s">
        <v>14</v>
      </c>
      <c r="C65" s="5" t="s">
        <v>15</v>
      </c>
      <c r="D65" s="5" t="s">
        <v>16</v>
      </c>
      <c r="E65" s="5" t="s">
        <v>17</v>
      </c>
      <c r="F65" s="5" t="s">
        <v>18</v>
      </c>
      <c r="G65" s="5" t="s">
        <v>19</v>
      </c>
      <c r="H65" s="5" t="s">
        <v>40</v>
      </c>
      <c r="I65" s="6" t="s">
        <v>24</v>
      </c>
      <c r="J65" s="6" t="s">
        <v>27</v>
      </c>
      <c r="K65" s="7">
        <v>298</v>
      </c>
      <c r="L65" s="8">
        <v>3.5972030003181502E-6</v>
      </c>
      <c r="M65" s="8">
        <v>2.5125634220902001E-6</v>
      </c>
      <c r="N65" s="9" t="s">
        <v>41</v>
      </c>
    </row>
    <row r="66" spans="1:14" ht="14.25" customHeight="1" x14ac:dyDescent="0.3">
      <c r="A66" s="5" t="s">
        <v>13</v>
      </c>
      <c r="B66" s="5" t="s">
        <v>14</v>
      </c>
      <c r="C66" s="5" t="s">
        <v>15</v>
      </c>
      <c r="D66" s="5" t="s">
        <v>16</v>
      </c>
      <c r="E66" s="5" t="s">
        <v>17</v>
      </c>
      <c r="F66" s="5" t="s">
        <v>18</v>
      </c>
      <c r="G66" s="5" t="s">
        <v>19</v>
      </c>
      <c r="H66" s="5" t="s">
        <v>40</v>
      </c>
      <c r="I66" s="6" t="s">
        <v>31</v>
      </c>
      <c r="J66" s="6" t="s">
        <v>27</v>
      </c>
      <c r="K66" s="7">
        <v>298</v>
      </c>
      <c r="L66" s="8">
        <v>6.4814996226863197E-6</v>
      </c>
      <c r="M66" s="8">
        <v>2.0724241370124502E-6</v>
      </c>
      <c r="N66" s="9" t="s">
        <v>41</v>
      </c>
    </row>
    <row r="67" spans="1:14" ht="14.25" customHeight="1" x14ac:dyDescent="0.3">
      <c r="A67" s="10" t="s">
        <v>13</v>
      </c>
      <c r="B67" s="10" t="s">
        <v>14</v>
      </c>
      <c r="C67" s="10" t="s">
        <v>15</v>
      </c>
      <c r="D67" s="10" t="s">
        <v>16</v>
      </c>
      <c r="E67" s="10" t="s">
        <v>17</v>
      </c>
      <c r="F67" s="10" t="s">
        <v>18</v>
      </c>
      <c r="G67" s="10" t="s">
        <v>19</v>
      </c>
      <c r="H67" s="10" t="s">
        <v>42</v>
      </c>
      <c r="I67" s="10" t="s">
        <v>21</v>
      </c>
      <c r="J67" s="10" t="s">
        <v>22</v>
      </c>
      <c r="K67" s="11">
        <v>25</v>
      </c>
      <c r="L67" s="12">
        <f>SUM(L68:L69)</f>
        <v>1.2623898636009944E-3</v>
      </c>
      <c r="M67" s="12">
        <f>SUM(M68:M69)</f>
        <v>1.3075251640920558E-3</v>
      </c>
      <c r="N67" s="13" t="s">
        <v>43</v>
      </c>
    </row>
    <row r="68" spans="1:14" ht="14.25" customHeight="1" x14ac:dyDescent="0.3">
      <c r="A68" s="5" t="s">
        <v>13</v>
      </c>
      <c r="B68" s="5" t="s">
        <v>14</v>
      </c>
      <c r="C68" s="5" t="s">
        <v>15</v>
      </c>
      <c r="D68" s="5" t="s">
        <v>16</v>
      </c>
      <c r="E68" s="5" t="s">
        <v>17</v>
      </c>
      <c r="F68" s="5" t="s">
        <v>18</v>
      </c>
      <c r="G68" s="5" t="s">
        <v>19</v>
      </c>
      <c r="H68" s="5" t="s">
        <v>42</v>
      </c>
      <c r="I68" s="6" t="s">
        <v>31</v>
      </c>
      <c r="J68" s="6" t="s">
        <v>22</v>
      </c>
      <c r="K68" s="7">
        <v>25</v>
      </c>
      <c r="L68" s="8">
        <v>1.26125098656578E-3</v>
      </c>
      <c r="M68" s="8">
        <v>1.30446084756665E-3</v>
      </c>
      <c r="N68" s="9" t="s">
        <v>43</v>
      </c>
    </row>
    <row r="69" spans="1:14" ht="14.25" customHeight="1" x14ac:dyDescent="0.3">
      <c r="A69" s="5" t="s">
        <v>13</v>
      </c>
      <c r="B69" s="5" t="s">
        <v>14</v>
      </c>
      <c r="C69" s="5" t="s">
        <v>15</v>
      </c>
      <c r="D69" s="5" t="s">
        <v>16</v>
      </c>
      <c r="E69" s="5" t="s">
        <v>17</v>
      </c>
      <c r="F69" s="5" t="s">
        <v>18</v>
      </c>
      <c r="G69" s="5" t="s">
        <v>19</v>
      </c>
      <c r="H69" s="5" t="s">
        <v>42</v>
      </c>
      <c r="I69" s="6" t="s">
        <v>25</v>
      </c>
      <c r="J69" s="6" t="s">
        <v>22</v>
      </c>
      <c r="K69" s="7">
        <v>25</v>
      </c>
      <c r="L69" s="8">
        <v>1.1388770352143801E-6</v>
      </c>
      <c r="M69" s="8">
        <v>3.06431652540577E-6</v>
      </c>
      <c r="N69" s="9" t="s">
        <v>43</v>
      </c>
    </row>
    <row r="70" spans="1:14" ht="14.25" customHeight="1" x14ac:dyDescent="0.3">
      <c r="A70" s="10" t="s">
        <v>13</v>
      </c>
      <c r="B70" s="10" t="s">
        <v>14</v>
      </c>
      <c r="C70" s="10" t="s">
        <v>15</v>
      </c>
      <c r="D70" s="10" t="s">
        <v>16</v>
      </c>
      <c r="E70" s="10" t="s">
        <v>17</v>
      </c>
      <c r="F70" s="10" t="s">
        <v>18</v>
      </c>
      <c r="G70" s="10" t="s">
        <v>19</v>
      </c>
      <c r="H70" s="10" t="s">
        <v>42</v>
      </c>
      <c r="I70" s="10" t="s">
        <v>21</v>
      </c>
      <c r="J70" s="10" t="s">
        <v>26</v>
      </c>
      <c r="K70" s="11">
        <v>1</v>
      </c>
      <c r="L70" s="12">
        <f>SUM(L71:L72)</f>
        <v>0.99308002603278422</v>
      </c>
      <c r="M70" s="12">
        <f>SUM(M71:M72)</f>
        <v>1.0285864624190826</v>
      </c>
      <c r="N70" s="13" t="s">
        <v>43</v>
      </c>
    </row>
    <row r="71" spans="1:14" ht="14.25" customHeight="1" x14ac:dyDescent="0.3">
      <c r="A71" s="5" t="s">
        <v>13</v>
      </c>
      <c r="B71" s="5" t="s">
        <v>14</v>
      </c>
      <c r="C71" s="5" t="s">
        <v>15</v>
      </c>
      <c r="D71" s="5" t="s">
        <v>16</v>
      </c>
      <c r="E71" s="5" t="s">
        <v>17</v>
      </c>
      <c r="F71" s="5" t="s">
        <v>18</v>
      </c>
      <c r="G71" s="5" t="s">
        <v>19</v>
      </c>
      <c r="H71" s="5" t="s">
        <v>42</v>
      </c>
      <c r="I71" s="6" t="s">
        <v>31</v>
      </c>
      <c r="J71" s="6" t="s">
        <v>26</v>
      </c>
      <c r="K71" s="7">
        <v>1</v>
      </c>
      <c r="L71" s="8">
        <v>0.99218410943174895</v>
      </c>
      <c r="M71" s="8">
        <v>1.0261758667524301</v>
      </c>
      <c r="N71" s="9" t="s">
        <v>43</v>
      </c>
    </row>
    <row r="72" spans="1:14" ht="14.25" customHeight="1" x14ac:dyDescent="0.3">
      <c r="A72" s="5" t="s">
        <v>13</v>
      </c>
      <c r="B72" s="5" t="s">
        <v>14</v>
      </c>
      <c r="C72" s="5" t="s">
        <v>15</v>
      </c>
      <c r="D72" s="5" t="s">
        <v>16</v>
      </c>
      <c r="E72" s="5" t="s">
        <v>17</v>
      </c>
      <c r="F72" s="5" t="s">
        <v>18</v>
      </c>
      <c r="G72" s="5" t="s">
        <v>19</v>
      </c>
      <c r="H72" s="5" t="s">
        <v>42</v>
      </c>
      <c r="I72" s="6" t="s">
        <v>25</v>
      </c>
      <c r="J72" s="6" t="s">
        <v>26</v>
      </c>
      <c r="K72" s="7">
        <v>1</v>
      </c>
      <c r="L72" s="8">
        <v>8.9591660103531502E-4</v>
      </c>
      <c r="M72" s="8">
        <v>2.4105956666525402E-3</v>
      </c>
      <c r="N72" s="9" t="s">
        <v>43</v>
      </c>
    </row>
    <row r="73" spans="1:14" ht="14.25" customHeight="1" x14ac:dyDescent="0.3">
      <c r="A73" s="10" t="s">
        <v>13</v>
      </c>
      <c r="B73" s="10" t="s">
        <v>14</v>
      </c>
      <c r="C73" s="10" t="s">
        <v>15</v>
      </c>
      <c r="D73" s="10" t="s">
        <v>16</v>
      </c>
      <c r="E73" s="10" t="s">
        <v>17</v>
      </c>
      <c r="F73" s="10" t="s">
        <v>18</v>
      </c>
      <c r="G73" s="10" t="s">
        <v>19</v>
      </c>
      <c r="H73" s="10" t="s">
        <v>42</v>
      </c>
      <c r="I73" s="10" t="s">
        <v>21</v>
      </c>
      <c r="J73" s="10" t="s">
        <v>27</v>
      </c>
      <c r="K73" s="11">
        <v>298</v>
      </c>
      <c r="L73" s="12">
        <f>SUM(L74:L75)</f>
        <v>3.0095374348247709E-3</v>
      </c>
      <c r="M73" s="12">
        <f>SUM(M74:M75)</f>
        <v>3.1171399911954674E-3</v>
      </c>
      <c r="N73" s="13" t="s">
        <v>43</v>
      </c>
    </row>
    <row r="74" spans="1:14" ht="14.25" customHeight="1" x14ac:dyDescent="0.3">
      <c r="A74" s="5" t="s">
        <v>13</v>
      </c>
      <c r="B74" s="5" t="s">
        <v>14</v>
      </c>
      <c r="C74" s="5" t="s">
        <v>15</v>
      </c>
      <c r="D74" s="5" t="s">
        <v>16</v>
      </c>
      <c r="E74" s="5" t="s">
        <v>17</v>
      </c>
      <c r="F74" s="5" t="s">
        <v>18</v>
      </c>
      <c r="G74" s="5" t="s">
        <v>19</v>
      </c>
      <c r="H74" s="5" t="s">
        <v>42</v>
      </c>
      <c r="I74" s="6" t="s">
        <v>31</v>
      </c>
      <c r="J74" s="6" t="s">
        <v>27</v>
      </c>
      <c r="K74" s="7">
        <v>298</v>
      </c>
      <c r="L74" s="8">
        <v>3.00682235197282E-3</v>
      </c>
      <c r="M74" s="8">
        <v>3.1098346605988999E-3</v>
      </c>
      <c r="N74" s="9" t="s">
        <v>43</v>
      </c>
    </row>
    <row r="75" spans="1:14" ht="14.25" customHeight="1" x14ac:dyDescent="0.3">
      <c r="A75" s="5" t="s">
        <v>13</v>
      </c>
      <c r="B75" s="5" t="s">
        <v>14</v>
      </c>
      <c r="C75" s="5" t="s">
        <v>15</v>
      </c>
      <c r="D75" s="5" t="s">
        <v>16</v>
      </c>
      <c r="E75" s="5" t="s">
        <v>17</v>
      </c>
      <c r="F75" s="5" t="s">
        <v>18</v>
      </c>
      <c r="G75" s="5" t="s">
        <v>19</v>
      </c>
      <c r="H75" s="5" t="s">
        <v>42</v>
      </c>
      <c r="I75" s="6" t="s">
        <v>25</v>
      </c>
      <c r="J75" s="6" t="s">
        <v>27</v>
      </c>
      <c r="K75" s="7">
        <v>298</v>
      </c>
      <c r="L75" s="8">
        <v>2.7150828519510899E-6</v>
      </c>
      <c r="M75" s="8">
        <v>7.3053305965673602E-6</v>
      </c>
      <c r="N75" s="9" t="s">
        <v>43</v>
      </c>
    </row>
    <row r="76" spans="1:14" ht="14.25" customHeight="1" x14ac:dyDescent="0.3">
      <c r="A76" s="10" t="s">
        <v>13</v>
      </c>
      <c r="B76" s="10" t="s">
        <v>14</v>
      </c>
      <c r="C76" s="10" t="s">
        <v>15</v>
      </c>
      <c r="D76" s="10" t="s">
        <v>16</v>
      </c>
      <c r="E76" s="10" t="s">
        <v>17</v>
      </c>
      <c r="F76" s="10" t="s">
        <v>18</v>
      </c>
      <c r="G76" s="10" t="s">
        <v>19</v>
      </c>
      <c r="H76" s="10" t="s">
        <v>44</v>
      </c>
      <c r="I76" s="10" t="s">
        <v>21</v>
      </c>
      <c r="J76" s="10" t="s">
        <v>22</v>
      </c>
      <c r="K76" s="11">
        <v>25</v>
      </c>
      <c r="L76" s="12">
        <f>SUM(L77:L78)</f>
        <v>1.9913560958516891E-4</v>
      </c>
      <c r="M76" s="12">
        <f>SUM(M77:M78)</f>
        <v>1.5478685641322597E-4</v>
      </c>
      <c r="N76" s="13" t="s">
        <v>45</v>
      </c>
    </row>
    <row r="77" spans="1:14" ht="14.25" customHeight="1" x14ac:dyDescent="0.3">
      <c r="A77" s="5" t="s">
        <v>13</v>
      </c>
      <c r="B77" s="5" t="s">
        <v>14</v>
      </c>
      <c r="C77" s="5" t="s">
        <v>15</v>
      </c>
      <c r="D77" s="5" t="s">
        <v>16</v>
      </c>
      <c r="E77" s="5" t="s">
        <v>17</v>
      </c>
      <c r="F77" s="5" t="s">
        <v>18</v>
      </c>
      <c r="G77" s="5" t="s">
        <v>19</v>
      </c>
      <c r="H77" s="5" t="s">
        <v>44</v>
      </c>
      <c r="I77" s="6" t="s">
        <v>24</v>
      </c>
      <c r="J77" s="6" t="s">
        <v>22</v>
      </c>
      <c r="K77" s="7">
        <v>25</v>
      </c>
      <c r="L77" s="8">
        <v>1.97422731016919E-4</v>
      </c>
      <c r="M77" s="8">
        <v>1.53478094217367E-4</v>
      </c>
      <c r="N77" s="9" t="s">
        <v>45</v>
      </c>
    </row>
    <row r="78" spans="1:14" ht="14.25" customHeight="1" x14ac:dyDescent="0.3">
      <c r="A78" s="5" t="s">
        <v>13</v>
      </c>
      <c r="B78" s="5" t="s">
        <v>14</v>
      </c>
      <c r="C78" s="5" t="s">
        <v>15</v>
      </c>
      <c r="D78" s="5" t="s">
        <v>16</v>
      </c>
      <c r="E78" s="5" t="s">
        <v>17</v>
      </c>
      <c r="F78" s="5" t="s">
        <v>18</v>
      </c>
      <c r="G78" s="5" t="s">
        <v>19</v>
      </c>
      <c r="H78" s="5" t="s">
        <v>44</v>
      </c>
      <c r="I78" s="6" t="s">
        <v>25</v>
      </c>
      <c r="J78" s="6" t="s">
        <v>22</v>
      </c>
      <c r="K78" s="7">
        <v>25</v>
      </c>
      <c r="L78" s="8">
        <v>1.7128785682498901E-6</v>
      </c>
      <c r="M78" s="8">
        <v>1.3087621958589601E-6</v>
      </c>
      <c r="N78" s="9" t="s">
        <v>45</v>
      </c>
    </row>
    <row r="79" spans="1:14" ht="14.25" customHeight="1" x14ac:dyDescent="0.3">
      <c r="A79" s="10" t="s">
        <v>13</v>
      </c>
      <c r="B79" s="10" t="s">
        <v>14</v>
      </c>
      <c r="C79" s="10" t="s">
        <v>15</v>
      </c>
      <c r="D79" s="10" t="s">
        <v>16</v>
      </c>
      <c r="E79" s="10" t="s">
        <v>17</v>
      </c>
      <c r="F79" s="10" t="s">
        <v>18</v>
      </c>
      <c r="G79" s="10" t="s">
        <v>19</v>
      </c>
      <c r="H79" s="10" t="s">
        <v>44</v>
      </c>
      <c r="I79" s="10" t="s">
        <v>21</v>
      </c>
      <c r="J79" s="10" t="s">
        <v>27</v>
      </c>
      <c r="K79" s="11">
        <v>298</v>
      </c>
      <c r="L79" s="12">
        <f>SUM(L80:L81)</f>
        <v>4.673214917939964E-4</v>
      </c>
      <c r="M79" s="12">
        <f>SUM(M80:M81)</f>
        <v>3.63246055287738E-4</v>
      </c>
      <c r="N79" s="13" t="s">
        <v>45</v>
      </c>
    </row>
    <row r="80" spans="1:14" ht="14.25" customHeight="1" x14ac:dyDescent="0.3">
      <c r="A80" s="5" t="s">
        <v>13</v>
      </c>
      <c r="B80" s="5" t="s">
        <v>14</v>
      </c>
      <c r="C80" s="5" t="s">
        <v>15</v>
      </c>
      <c r="D80" s="5" t="s">
        <v>16</v>
      </c>
      <c r="E80" s="5" t="s">
        <v>17</v>
      </c>
      <c r="F80" s="5" t="s">
        <v>18</v>
      </c>
      <c r="G80" s="5" t="s">
        <v>19</v>
      </c>
      <c r="H80" s="5" t="s">
        <v>44</v>
      </c>
      <c r="I80" s="6" t="s">
        <v>24</v>
      </c>
      <c r="J80" s="6" t="s">
        <v>27</v>
      </c>
      <c r="K80" s="7">
        <v>298</v>
      </c>
      <c r="L80" s="8">
        <v>4.6330179401395599E-4</v>
      </c>
      <c r="M80" s="8">
        <v>3.60174717604606E-4</v>
      </c>
      <c r="N80" s="9" t="s">
        <v>45</v>
      </c>
    </row>
    <row r="81" spans="1:14" ht="14.25" customHeight="1" x14ac:dyDescent="0.3">
      <c r="A81" s="5" t="s">
        <v>13</v>
      </c>
      <c r="B81" s="5" t="s">
        <v>14</v>
      </c>
      <c r="C81" s="5" t="s">
        <v>15</v>
      </c>
      <c r="D81" s="5" t="s">
        <v>16</v>
      </c>
      <c r="E81" s="5" t="s">
        <v>17</v>
      </c>
      <c r="F81" s="5" t="s">
        <v>18</v>
      </c>
      <c r="G81" s="5" t="s">
        <v>19</v>
      </c>
      <c r="H81" s="5" t="s">
        <v>44</v>
      </c>
      <c r="I81" s="6" t="s">
        <v>25</v>
      </c>
      <c r="J81" s="6" t="s">
        <v>27</v>
      </c>
      <c r="K81" s="7">
        <v>298</v>
      </c>
      <c r="L81" s="8">
        <v>4.0196977800404202E-6</v>
      </c>
      <c r="M81" s="8">
        <v>3.0713376831320098E-6</v>
      </c>
      <c r="N81" s="9" t="s">
        <v>45</v>
      </c>
    </row>
    <row r="82" spans="1:14" ht="14.25" customHeight="1" x14ac:dyDescent="0.3">
      <c r="A82" s="10" t="s">
        <v>13</v>
      </c>
      <c r="B82" s="10" t="s">
        <v>14</v>
      </c>
      <c r="C82" s="10" t="s">
        <v>15</v>
      </c>
      <c r="D82" s="10" t="s">
        <v>16</v>
      </c>
      <c r="E82" s="10" t="s">
        <v>17</v>
      </c>
      <c r="F82" s="10" t="s">
        <v>18</v>
      </c>
      <c r="G82" s="10" t="s">
        <v>19</v>
      </c>
      <c r="H82" s="10" t="s">
        <v>46</v>
      </c>
      <c r="I82" s="10" t="s">
        <v>21</v>
      </c>
      <c r="J82" s="10" t="s">
        <v>22</v>
      </c>
      <c r="K82" s="11">
        <v>25</v>
      </c>
      <c r="L82" s="12">
        <f>SUM(L83:L84)</f>
        <v>5.7524372986363651E-5</v>
      </c>
      <c r="M82" s="12">
        <f>SUM(M83:M84)</f>
        <v>4.7658331375587591E-5</v>
      </c>
      <c r="N82" s="13" t="s">
        <v>47</v>
      </c>
    </row>
    <row r="83" spans="1:14" ht="14.25" customHeight="1" x14ac:dyDescent="0.3">
      <c r="A83" s="5" t="s">
        <v>13</v>
      </c>
      <c r="B83" s="5" t="s">
        <v>14</v>
      </c>
      <c r="C83" s="5" t="s">
        <v>15</v>
      </c>
      <c r="D83" s="5" t="s">
        <v>16</v>
      </c>
      <c r="E83" s="5" t="s">
        <v>17</v>
      </c>
      <c r="F83" s="5" t="s">
        <v>18</v>
      </c>
      <c r="G83" s="5" t="s">
        <v>19</v>
      </c>
      <c r="H83" s="5" t="s">
        <v>46</v>
      </c>
      <c r="I83" s="6" t="s">
        <v>24</v>
      </c>
      <c r="J83" s="6" t="s">
        <v>22</v>
      </c>
      <c r="K83" s="7">
        <v>25</v>
      </c>
      <c r="L83" s="8">
        <v>5.1684533410365901E-5</v>
      </c>
      <c r="M83" s="8">
        <v>4.3570964880097002E-5</v>
      </c>
      <c r="N83" s="9" t="s">
        <v>47</v>
      </c>
    </row>
    <row r="84" spans="1:14" ht="14.25" customHeight="1" x14ac:dyDescent="0.3">
      <c r="A84" s="5" t="s">
        <v>13</v>
      </c>
      <c r="B84" s="5" t="s">
        <v>14</v>
      </c>
      <c r="C84" s="5" t="s">
        <v>15</v>
      </c>
      <c r="D84" s="5" t="s">
        <v>16</v>
      </c>
      <c r="E84" s="5" t="s">
        <v>17</v>
      </c>
      <c r="F84" s="5" t="s">
        <v>18</v>
      </c>
      <c r="G84" s="5" t="s">
        <v>19</v>
      </c>
      <c r="H84" s="5" t="s">
        <v>46</v>
      </c>
      <c r="I84" s="6" t="s">
        <v>25</v>
      </c>
      <c r="J84" s="6" t="s">
        <v>22</v>
      </c>
      <c r="K84" s="7">
        <v>25</v>
      </c>
      <c r="L84" s="8">
        <v>5.8398395759977502E-6</v>
      </c>
      <c r="M84" s="8">
        <v>4.0873664954905898E-6</v>
      </c>
      <c r="N84" s="9" t="s">
        <v>47</v>
      </c>
    </row>
    <row r="85" spans="1:14" ht="14.25" customHeight="1" x14ac:dyDescent="0.3">
      <c r="A85" s="10" t="s">
        <v>13</v>
      </c>
      <c r="B85" s="10" t="s">
        <v>14</v>
      </c>
      <c r="C85" s="10" t="s">
        <v>15</v>
      </c>
      <c r="D85" s="10" t="s">
        <v>16</v>
      </c>
      <c r="E85" s="10" t="s">
        <v>17</v>
      </c>
      <c r="F85" s="10" t="s">
        <v>18</v>
      </c>
      <c r="G85" s="10" t="s">
        <v>19</v>
      </c>
      <c r="H85" s="10" t="s">
        <v>46</v>
      </c>
      <c r="I85" s="10" t="s">
        <v>21</v>
      </c>
      <c r="J85" s="10" t="s">
        <v>27</v>
      </c>
      <c r="K85" s="11">
        <v>298</v>
      </c>
      <c r="L85" s="12">
        <f>SUM(L86:L87)</f>
        <v>1.3499532230574869E-4</v>
      </c>
      <c r="M85" s="12">
        <f>SUM(M86:M87)</f>
        <v>1.1184218915566055E-4</v>
      </c>
      <c r="N85" s="13" t="s">
        <v>47</v>
      </c>
    </row>
    <row r="86" spans="1:14" ht="14.25" customHeight="1" x14ac:dyDescent="0.3">
      <c r="A86" s="5" t="s">
        <v>13</v>
      </c>
      <c r="B86" s="5" t="s">
        <v>14</v>
      </c>
      <c r="C86" s="5" t="s">
        <v>15</v>
      </c>
      <c r="D86" s="5" t="s">
        <v>16</v>
      </c>
      <c r="E86" s="5" t="s">
        <v>17</v>
      </c>
      <c r="F86" s="5" t="s">
        <v>18</v>
      </c>
      <c r="G86" s="5" t="s">
        <v>19</v>
      </c>
      <c r="H86" s="5" t="s">
        <v>46</v>
      </c>
      <c r="I86" s="6" t="s">
        <v>24</v>
      </c>
      <c r="J86" s="6" t="s">
        <v>27</v>
      </c>
      <c r="K86" s="7">
        <v>298</v>
      </c>
      <c r="L86" s="8">
        <v>1.21290678780776E-4</v>
      </c>
      <c r="M86" s="8">
        <v>1.02250161832368E-4</v>
      </c>
      <c r="N86" s="9" t="s">
        <v>47</v>
      </c>
    </row>
    <row r="87" spans="1:14" ht="14.25" customHeight="1" x14ac:dyDescent="0.3">
      <c r="A87" s="5" t="s">
        <v>13</v>
      </c>
      <c r="B87" s="5" t="s">
        <v>14</v>
      </c>
      <c r="C87" s="5" t="s">
        <v>15</v>
      </c>
      <c r="D87" s="5" t="s">
        <v>16</v>
      </c>
      <c r="E87" s="5" t="s">
        <v>17</v>
      </c>
      <c r="F87" s="5" t="s">
        <v>18</v>
      </c>
      <c r="G87" s="5" t="s">
        <v>19</v>
      </c>
      <c r="H87" s="5" t="s">
        <v>46</v>
      </c>
      <c r="I87" s="6" t="s">
        <v>25</v>
      </c>
      <c r="J87" s="6" t="s">
        <v>27</v>
      </c>
      <c r="K87" s="7">
        <v>298</v>
      </c>
      <c r="L87" s="8">
        <v>1.37046435249727E-5</v>
      </c>
      <c r="M87" s="8">
        <v>9.5920273232925499E-6</v>
      </c>
      <c r="N87" s="9" t="s">
        <v>47</v>
      </c>
    </row>
    <row r="88" spans="1:14" ht="14.25" customHeight="1" x14ac:dyDescent="0.3">
      <c r="A88" s="10" t="s">
        <v>13</v>
      </c>
      <c r="B88" s="10" t="s">
        <v>14</v>
      </c>
      <c r="C88" s="10" t="s">
        <v>15</v>
      </c>
      <c r="D88" s="10" t="s">
        <v>16</v>
      </c>
      <c r="E88" s="10" t="s">
        <v>17</v>
      </c>
      <c r="F88" s="10" t="s">
        <v>18</v>
      </c>
      <c r="G88" s="10" t="s">
        <v>19</v>
      </c>
      <c r="H88" s="10" t="s">
        <v>48</v>
      </c>
      <c r="I88" s="10" t="s">
        <v>21</v>
      </c>
      <c r="J88" s="10" t="s">
        <v>22</v>
      </c>
      <c r="K88" s="11">
        <v>25</v>
      </c>
      <c r="L88" s="12">
        <f>SUM(L89:L90)</f>
        <v>1.0147420475675281E-2</v>
      </c>
      <c r="M88" s="12">
        <f>SUM(M89:M90)</f>
        <v>8.9959456081611603E-3</v>
      </c>
      <c r="N88" s="13" t="s">
        <v>49</v>
      </c>
    </row>
    <row r="89" spans="1:14" ht="14.25" customHeight="1" x14ac:dyDescent="0.3">
      <c r="A89" s="5" t="s">
        <v>13</v>
      </c>
      <c r="B89" s="5" t="s">
        <v>14</v>
      </c>
      <c r="C89" s="5" t="s">
        <v>15</v>
      </c>
      <c r="D89" s="5" t="s">
        <v>16</v>
      </c>
      <c r="E89" s="5" t="s">
        <v>17</v>
      </c>
      <c r="F89" s="5" t="s">
        <v>18</v>
      </c>
      <c r="G89" s="5" t="s">
        <v>19</v>
      </c>
      <c r="H89" s="5" t="s">
        <v>48</v>
      </c>
      <c r="I89" s="6" t="s">
        <v>24</v>
      </c>
      <c r="J89" s="6" t="s">
        <v>22</v>
      </c>
      <c r="K89" s="7">
        <v>25</v>
      </c>
      <c r="L89" s="8">
        <v>6.6943228330208302E-3</v>
      </c>
      <c r="M89" s="8">
        <v>6.0369675559316903E-3</v>
      </c>
      <c r="N89" s="9" t="s">
        <v>49</v>
      </c>
    </row>
    <row r="90" spans="1:14" ht="14.25" customHeight="1" x14ac:dyDescent="0.3">
      <c r="A90" s="5" t="s">
        <v>13</v>
      </c>
      <c r="B90" s="5" t="s">
        <v>14</v>
      </c>
      <c r="C90" s="5" t="s">
        <v>15</v>
      </c>
      <c r="D90" s="5" t="s">
        <v>16</v>
      </c>
      <c r="E90" s="5" t="s">
        <v>17</v>
      </c>
      <c r="F90" s="5" t="s">
        <v>18</v>
      </c>
      <c r="G90" s="5" t="s">
        <v>19</v>
      </c>
      <c r="H90" s="5" t="s">
        <v>48</v>
      </c>
      <c r="I90" s="6" t="s">
        <v>25</v>
      </c>
      <c r="J90" s="6" t="s">
        <v>22</v>
      </c>
      <c r="K90" s="7">
        <v>25</v>
      </c>
      <c r="L90" s="8">
        <v>3.4530976426544501E-3</v>
      </c>
      <c r="M90" s="8">
        <v>2.95897805222947E-3</v>
      </c>
      <c r="N90" s="9" t="s">
        <v>49</v>
      </c>
    </row>
    <row r="91" spans="1:14" ht="14.25" customHeight="1" x14ac:dyDescent="0.3">
      <c r="A91" s="10" t="s">
        <v>13</v>
      </c>
      <c r="B91" s="10" t="s">
        <v>14</v>
      </c>
      <c r="C91" s="10" t="s">
        <v>15</v>
      </c>
      <c r="D91" s="10" t="s">
        <v>16</v>
      </c>
      <c r="E91" s="10" t="s">
        <v>17</v>
      </c>
      <c r="F91" s="10" t="s">
        <v>18</v>
      </c>
      <c r="G91" s="10" t="s">
        <v>19</v>
      </c>
      <c r="H91" s="10" t="s">
        <v>48</v>
      </c>
      <c r="I91" s="10" t="s">
        <v>21</v>
      </c>
      <c r="J91" s="10" t="s">
        <v>27</v>
      </c>
      <c r="K91" s="11">
        <v>298</v>
      </c>
      <c r="L91" s="12">
        <f>SUM(L92:L93)</f>
        <v>1.5875639334193989E-2</v>
      </c>
      <c r="M91" s="12">
        <f>SUM(M92:M93)</f>
        <v>1.4074156903968149E-2</v>
      </c>
      <c r="N91" s="13" t="s">
        <v>49</v>
      </c>
    </row>
    <row r="92" spans="1:14" ht="14.25" customHeight="1" x14ac:dyDescent="0.3">
      <c r="A92" s="5" t="s">
        <v>13</v>
      </c>
      <c r="B92" s="5" t="s">
        <v>14</v>
      </c>
      <c r="C92" s="5" t="s">
        <v>15</v>
      </c>
      <c r="D92" s="5" t="s">
        <v>16</v>
      </c>
      <c r="E92" s="5" t="s">
        <v>17</v>
      </c>
      <c r="F92" s="5" t="s">
        <v>18</v>
      </c>
      <c r="G92" s="5" t="s">
        <v>19</v>
      </c>
      <c r="H92" s="5" t="s">
        <v>48</v>
      </c>
      <c r="I92" s="6" t="s">
        <v>24</v>
      </c>
      <c r="J92" s="6" t="s">
        <v>27</v>
      </c>
      <c r="K92" s="7">
        <v>298</v>
      </c>
      <c r="L92" s="8">
        <v>1.0473268072261101E-2</v>
      </c>
      <c r="M92" s="8">
        <v>9.4448357412551392E-3</v>
      </c>
      <c r="N92" s="9" t="s">
        <v>49</v>
      </c>
    </row>
    <row r="93" spans="1:14" ht="14.25" customHeight="1" x14ac:dyDescent="0.3">
      <c r="A93" s="5" t="s">
        <v>13</v>
      </c>
      <c r="B93" s="5" t="s">
        <v>14</v>
      </c>
      <c r="C93" s="5" t="s">
        <v>15</v>
      </c>
      <c r="D93" s="5" t="s">
        <v>16</v>
      </c>
      <c r="E93" s="5" t="s">
        <v>17</v>
      </c>
      <c r="F93" s="5" t="s">
        <v>18</v>
      </c>
      <c r="G93" s="5" t="s">
        <v>19</v>
      </c>
      <c r="H93" s="5" t="s">
        <v>48</v>
      </c>
      <c r="I93" s="6" t="s">
        <v>25</v>
      </c>
      <c r="J93" s="6" t="s">
        <v>27</v>
      </c>
      <c r="K93" s="7">
        <v>298</v>
      </c>
      <c r="L93" s="8">
        <v>5.4023712619328899E-3</v>
      </c>
      <c r="M93" s="8">
        <v>4.6293211627130102E-3</v>
      </c>
      <c r="N93" s="9" t="s">
        <v>49</v>
      </c>
    </row>
    <row r="94" spans="1:14" ht="14.25" customHeight="1" x14ac:dyDescent="0.3">
      <c r="A94" s="10" t="s">
        <v>13</v>
      </c>
      <c r="B94" s="10" t="s">
        <v>14</v>
      </c>
      <c r="C94" s="10" t="s">
        <v>15</v>
      </c>
      <c r="D94" s="10" t="s">
        <v>16</v>
      </c>
      <c r="E94" s="10" t="s">
        <v>17</v>
      </c>
      <c r="F94" s="10" t="s">
        <v>18</v>
      </c>
      <c r="G94" s="10" t="s">
        <v>19</v>
      </c>
      <c r="H94" s="10" t="s">
        <v>50</v>
      </c>
      <c r="I94" s="10" t="s">
        <v>21</v>
      </c>
      <c r="J94" s="10" t="s">
        <v>22</v>
      </c>
      <c r="K94" s="11">
        <v>25</v>
      </c>
      <c r="L94" s="12">
        <f>SUM(L95)</f>
        <v>8.7684055534046697E-7</v>
      </c>
      <c r="M94" s="12">
        <f>SUM(M95)</f>
        <v>1.88162800988134E-7</v>
      </c>
      <c r="N94" s="13" t="s">
        <v>51</v>
      </c>
    </row>
    <row r="95" spans="1:14" ht="14.25" customHeight="1" x14ac:dyDescent="0.3">
      <c r="A95" s="5" t="s">
        <v>13</v>
      </c>
      <c r="B95" s="5" t="s">
        <v>14</v>
      </c>
      <c r="C95" s="5" t="s">
        <v>15</v>
      </c>
      <c r="D95" s="5" t="s">
        <v>16</v>
      </c>
      <c r="E95" s="5" t="s">
        <v>17</v>
      </c>
      <c r="F95" s="5" t="s">
        <v>18</v>
      </c>
      <c r="G95" s="5" t="s">
        <v>19</v>
      </c>
      <c r="H95" s="5" t="s">
        <v>50</v>
      </c>
      <c r="I95" s="6" t="s">
        <v>24</v>
      </c>
      <c r="J95" s="6" t="s">
        <v>22</v>
      </c>
      <c r="K95" s="7">
        <v>25</v>
      </c>
      <c r="L95" s="8">
        <v>8.7684055534046697E-7</v>
      </c>
      <c r="M95" s="8">
        <v>1.88162800988134E-7</v>
      </c>
      <c r="N95" s="9" t="s">
        <v>51</v>
      </c>
    </row>
    <row r="96" spans="1:14" ht="14.25" customHeight="1" x14ac:dyDescent="0.3">
      <c r="A96" s="10" t="s">
        <v>13</v>
      </c>
      <c r="B96" s="10" t="s">
        <v>14</v>
      </c>
      <c r="C96" s="10" t="s">
        <v>15</v>
      </c>
      <c r="D96" s="10" t="s">
        <v>16</v>
      </c>
      <c r="E96" s="10" t="s">
        <v>17</v>
      </c>
      <c r="F96" s="10" t="s">
        <v>18</v>
      </c>
      <c r="G96" s="10" t="s">
        <v>19</v>
      </c>
      <c r="H96" s="10" t="s">
        <v>50</v>
      </c>
      <c r="I96" s="10" t="s">
        <v>21</v>
      </c>
      <c r="J96" s="10" t="s">
        <v>27</v>
      </c>
      <c r="K96" s="11">
        <v>298</v>
      </c>
      <c r="L96" s="12">
        <f>SUM(L97)</f>
        <v>2.0577255732452399E-6</v>
      </c>
      <c r="M96" s="12">
        <f>SUM(M97)</f>
        <v>4.4157105321890398E-7</v>
      </c>
      <c r="N96" s="13" t="s">
        <v>51</v>
      </c>
    </row>
    <row r="97" spans="1:14" ht="14.25" customHeight="1" x14ac:dyDescent="0.3">
      <c r="A97" s="5" t="s">
        <v>13</v>
      </c>
      <c r="B97" s="5" t="s">
        <v>14</v>
      </c>
      <c r="C97" s="5" t="s">
        <v>15</v>
      </c>
      <c r="D97" s="5" t="s">
        <v>16</v>
      </c>
      <c r="E97" s="5" t="s">
        <v>17</v>
      </c>
      <c r="F97" s="5" t="s">
        <v>18</v>
      </c>
      <c r="G97" s="5" t="s">
        <v>19</v>
      </c>
      <c r="H97" s="5" t="s">
        <v>50</v>
      </c>
      <c r="I97" s="6" t="s">
        <v>24</v>
      </c>
      <c r="J97" s="6" t="s">
        <v>27</v>
      </c>
      <c r="K97" s="7">
        <v>298</v>
      </c>
      <c r="L97" s="8">
        <v>2.0577255732452399E-6</v>
      </c>
      <c r="M97" s="8">
        <v>4.4157105321890398E-7</v>
      </c>
      <c r="N97" s="9" t="s">
        <v>51</v>
      </c>
    </row>
    <row r="98" spans="1:14" ht="14.25" customHeight="1" x14ac:dyDescent="0.3">
      <c r="A98" s="10" t="s">
        <v>13</v>
      </c>
      <c r="B98" s="10" t="s">
        <v>14</v>
      </c>
      <c r="C98" s="10" t="s">
        <v>52</v>
      </c>
      <c r="D98" s="10" t="s">
        <v>16</v>
      </c>
      <c r="E98" s="10" t="s">
        <v>53</v>
      </c>
      <c r="F98" s="10" t="s">
        <v>18</v>
      </c>
      <c r="G98" s="10" t="s">
        <v>19</v>
      </c>
      <c r="H98" s="10" t="s">
        <v>20</v>
      </c>
      <c r="I98" s="10" t="s">
        <v>21</v>
      </c>
      <c r="J98" s="10" t="s">
        <v>22</v>
      </c>
      <c r="K98" s="11">
        <v>25</v>
      </c>
      <c r="L98" s="12">
        <f>SUM(L99:L100)</f>
        <v>3.2490191568521455E-4</v>
      </c>
      <c r="M98" s="12">
        <f>SUM(M99:M100)</f>
        <v>3.3987021654198273E-4</v>
      </c>
      <c r="N98" s="13" t="s">
        <v>54</v>
      </c>
    </row>
    <row r="99" spans="1:14" ht="14.25" customHeight="1" x14ac:dyDescent="0.3">
      <c r="A99" s="5" t="s">
        <v>13</v>
      </c>
      <c r="B99" s="5" t="s">
        <v>14</v>
      </c>
      <c r="C99" s="5" t="s">
        <v>52</v>
      </c>
      <c r="D99" s="5" t="s">
        <v>16</v>
      </c>
      <c r="E99" s="5" t="s">
        <v>53</v>
      </c>
      <c r="F99" s="5" t="s">
        <v>18</v>
      </c>
      <c r="G99" s="5" t="s">
        <v>19</v>
      </c>
      <c r="H99" s="5" t="s">
        <v>20</v>
      </c>
      <c r="I99" s="6" t="s">
        <v>24</v>
      </c>
      <c r="J99" s="6" t="s">
        <v>22</v>
      </c>
      <c r="K99" s="7">
        <v>25</v>
      </c>
      <c r="L99" s="8">
        <v>1.9913467555353599E-5</v>
      </c>
      <c r="M99" s="8">
        <v>2.64281602318267E-5</v>
      </c>
      <c r="N99" s="9" t="s">
        <v>54</v>
      </c>
    </row>
    <row r="100" spans="1:14" ht="14.25" customHeight="1" x14ac:dyDescent="0.3">
      <c r="A100" s="5" t="s">
        <v>13</v>
      </c>
      <c r="B100" s="5" t="s">
        <v>14</v>
      </c>
      <c r="C100" s="5" t="s">
        <v>52</v>
      </c>
      <c r="D100" s="5" t="s">
        <v>16</v>
      </c>
      <c r="E100" s="5" t="s">
        <v>53</v>
      </c>
      <c r="F100" s="5" t="s">
        <v>18</v>
      </c>
      <c r="G100" s="5" t="s">
        <v>19</v>
      </c>
      <c r="H100" s="5" t="s">
        <v>20</v>
      </c>
      <c r="I100" s="6" t="s">
        <v>25</v>
      </c>
      <c r="J100" s="6" t="s">
        <v>22</v>
      </c>
      <c r="K100" s="7">
        <v>25</v>
      </c>
      <c r="L100" s="8">
        <v>3.0498844812986098E-4</v>
      </c>
      <c r="M100" s="8">
        <v>3.1344205631015601E-4</v>
      </c>
      <c r="N100" s="9" t="s">
        <v>54</v>
      </c>
    </row>
    <row r="101" spans="1:14" ht="14.25" customHeight="1" x14ac:dyDescent="0.3">
      <c r="A101" s="10" t="s">
        <v>13</v>
      </c>
      <c r="B101" s="10" t="s">
        <v>14</v>
      </c>
      <c r="C101" s="10" t="s">
        <v>52</v>
      </c>
      <c r="D101" s="10" t="s">
        <v>16</v>
      </c>
      <c r="E101" s="10" t="s">
        <v>53</v>
      </c>
      <c r="F101" s="10" t="s">
        <v>18</v>
      </c>
      <c r="G101" s="10" t="s">
        <v>19</v>
      </c>
      <c r="H101" s="10" t="s">
        <v>20</v>
      </c>
      <c r="I101" s="10" t="s">
        <v>21</v>
      </c>
      <c r="J101" s="10" t="s">
        <v>26</v>
      </c>
      <c r="K101" s="11">
        <v>1</v>
      </c>
      <c r="L101" s="12">
        <f>SUM(L102:L103)</f>
        <v>1.213833556999961</v>
      </c>
      <c r="M101" s="12">
        <f>SUM(M102:M103)</f>
        <v>1.2697551290008444</v>
      </c>
      <c r="N101" s="13" t="s">
        <v>54</v>
      </c>
    </row>
    <row r="102" spans="1:14" ht="14.25" customHeight="1" x14ac:dyDescent="0.3">
      <c r="A102" s="5" t="s">
        <v>13</v>
      </c>
      <c r="B102" s="5" t="s">
        <v>14</v>
      </c>
      <c r="C102" s="5" t="s">
        <v>52</v>
      </c>
      <c r="D102" s="5" t="s">
        <v>16</v>
      </c>
      <c r="E102" s="5" t="s">
        <v>53</v>
      </c>
      <c r="F102" s="5" t="s">
        <v>18</v>
      </c>
      <c r="G102" s="5" t="s">
        <v>19</v>
      </c>
      <c r="H102" s="5" t="s">
        <v>20</v>
      </c>
      <c r="I102" s="6" t="s">
        <v>24</v>
      </c>
      <c r="J102" s="6" t="s">
        <v>26</v>
      </c>
      <c r="K102" s="7">
        <v>1</v>
      </c>
      <c r="L102" s="8">
        <v>7.4396714786800905E-2</v>
      </c>
      <c r="M102" s="8">
        <v>9.8735606626104505E-2</v>
      </c>
      <c r="N102" s="9" t="s">
        <v>54</v>
      </c>
    </row>
    <row r="103" spans="1:14" ht="14.25" customHeight="1" x14ac:dyDescent="0.3">
      <c r="A103" s="5" t="s">
        <v>13</v>
      </c>
      <c r="B103" s="5" t="s">
        <v>14</v>
      </c>
      <c r="C103" s="5" t="s">
        <v>52</v>
      </c>
      <c r="D103" s="5" t="s">
        <v>16</v>
      </c>
      <c r="E103" s="5" t="s">
        <v>53</v>
      </c>
      <c r="F103" s="5" t="s">
        <v>18</v>
      </c>
      <c r="G103" s="5" t="s">
        <v>19</v>
      </c>
      <c r="H103" s="5" t="s">
        <v>20</v>
      </c>
      <c r="I103" s="6" t="s">
        <v>25</v>
      </c>
      <c r="J103" s="6" t="s">
        <v>26</v>
      </c>
      <c r="K103" s="7">
        <v>1</v>
      </c>
      <c r="L103" s="8">
        <v>1.13943684221316</v>
      </c>
      <c r="M103" s="8">
        <v>1.1710195223747399</v>
      </c>
      <c r="N103" s="9" t="s">
        <v>54</v>
      </c>
    </row>
    <row r="104" spans="1:14" ht="14.25" customHeight="1" x14ac:dyDescent="0.3">
      <c r="A104" s="10" t="s">
        <v>13</v>
      </c>
      <c r="B104" s="10" t="s">
        <v>14</v>
      </c>
      <c r="C104" s="10" t="s">
        <v>52</v>
      </c>
      <c r="D104" s="10" t="s">
        <v>16</v>
      </c>
      <c r="E104" s="10" t="s">
        <v>53</v>
      </c>
      <c r="F104" s="10" t="s">
        <v>18</v>
      </c>
      <c r="G104" s="10" t="s">
        <v>19</v>
      </c>
      <c r="H104" s="10" t="s">
        <v>20</v>
      </c>
      <c r="I104" s="10" t="s">
        <v>21</v>
      </c>
      <c r="J104" s="10" t="s">
        <v>27</v>
      </c>
      <c r="K104" s="11">
        <v>298</v>
      </c>
      <c r="L104" s="12">
        <f>SUM(L105:L106)</f>
        <v>6.1965293359484133E-3</v>
      </c>
      <c r="M104" s="12">
        <f>SUM(M105:M106)</f>
        <v>6.4820047698886879E-3</v>
      </c>
      <c r="N104" s="13" t="s">
        <v>54</v>
      </c>
    </row>
    <row r="105" spans="1:14" ht="14.25" customHeight="1" x14ac:dyDescent="0.3">
      <c r="A105" s="5" t="s">
        <v>13</v>
      </c>
      <c r="B105" s="5" t="s">
        <v>14</v>
      </c>
      <c r="C105" s="5" t="s">
        <v>52</v>
      </c>
      <c r="D105" s="5" t="s">
        <v>16</v>
      </c>
      <c r="E105" s="5" t="s">
        <v>53</v>
      </c>
      <c r="F105" s="5" t="s">
        <v>18</v>
      </c>
      <c r="G105" s="5" t="s">
        <v>19</v>
      </c>
      <c r="H105" s="5" t="s">
        <v>20</v>
      </c>
      <c r="I105" s="6" t="s">
        <v>24</v>
      </c>
      <c r="J105" s="6" t="s">
        <v>27</v>
      </c>
      <c r="K105" s="7">
        <v>298</v>
      </c>
      <c r="L105" s="8">
        <v>3.79789653215703E-4</v>
      </c>
      <c r="M105" s="8">
        <v>5.0403787194139803E-4</v>
      </c>
      <c r="N105" s="9" t="s">
        <v>54</v>
      </c>
    </row>
    <row r="106" spans="1:14" ht="14.25" customHeight="1" x14ac:dyDescent="0.3">
      <c r="A106" s="5" t="s">
        <v>13</v>
      </c>
      <c r="B106" s="5" t="s">
        <v>14</v>
      </c>
      <c r="C106" s="5" t="s">
        <v>52</v>
      </c>
      <c r="D106" s="5" t="s">
        <v>16</v>
      </c>
      <c r="E106" s="5" t="s">
        <v>53</v>
      </c>
      <c r="F106" s="5" t="s">
        <v>18</v>
      </c>
      <c r="G106" s="5" t="s">
        <v>19</v>
      </c>
      <c r="H106" s="5" t="s">
        <v>20</v>
      </c>
      <c r="I106" s="6" t="s">
        <v>25</v>
      </c>
      <c r="J106" s="6" t="s">
        <v>27</v>
      </c>
      <c r="K106" s="7">
        <v>298</v>
      </c>
      <c r="L106" s="8">
        <v>5.8167396827327102E-3</v>
      </c>
      <c r="M106" s="8">
        <v>5.9779668979472898E-3</v>
      </c>
      <c r="N106" s="9" t="s">
        <v>54</v>
      </c>
    </row>
    <row r="107" spans="1:14" ht="14.25" customHeight="1" x14ac:dyDescent="0.3">
      <c r="A107" s="10" t="s">
        <v>13</v>
      </c>
      <c r="B107" s="10" t="s">
        <v>14</v>
      </c>
      <c r="C107" s="10" t="s">
        <v>52</v>
      </c>
      <c r="D107" s="10" t="s">
        <v>16</v>
      </c>
      <c r="E107" s="10" t="s">
        <v>53</v>
      </c>
      <c r="F107" s="10" t="s">
        <v>18</v>
      </c>
      <c r="G107" s="10" t="s">
        <v>19</v>
      </c>
      <c r="H107" s="10" t="s">
        <v>28</v>
      </c>
      <c r="I107" s="10" t="s">
        <v>21</v>
      </c>
      <c r="J107" s="10" t="s">
        <v>22</v>
      </c>
      <c r="K107" s="11">
        <v>25</v>
      </c>
      <c r="L107" s="12">
        <f>SUM(L108:L111)</f>
        <v>3.9411765038298158E-3</v>
      </c>
      <c r="M107" s="12">
        <f>SUM(M108:M111)</f>
        <v>3.3659873090387321E-3</v>
      </c>
      <c r="N107" s="13" t="s">
        <v>55</v>
      </c>
    </row>
    <row r="108" spans="1:14" ht="14.25" customHeight="1" x14ac:dyDescent="0.3">
      <c r="A108" s="5" t="s">
        <v>13</v>
      </c>
      <c r="B108" s="5" t="s">
        <v>14</v>
      </c>
      <c r="C108" s="5" t="s">
        <v>52</v>
      </c>
      <c r="D108" s="5" t="s">
        <v>16</v>
      </c>
      <c r="E108" s="5" t="s">
        <v>53</v>
      </c>
      <c r="F108" s="5" t="s">
        <v>18</v>
      </c>
      <c r="G108" s="5" t="s">
        <v>19</v>
      </c>
      <c r="H108" s="5" t="s">
        <v>28</v>
      </c>
      <c r="I108" s="6" t="s">
        <v>24</v>
      </c>
      <c r="J108" s="6" t="s">
        <v>22</v>
      </c>
      <c r="K108" s="7">
        <v>25</v>
      </c>
      <c r="L108" s="8">
        <v>1.4302288147786601E-3</v>
      </c>
      <c r="M108" s="8">
        <v>1.2738136584643099E-3</v>
      </c>
      <c r="N108" s="9" t="s">
        <v>55</v>
      </c>
    </row>
    <row r="109" spans="1:14" ht="14.25" customHeight="1" x14ac:dyDescent="0.3">
      <c r="A109" s="5" t="s">
        <v>13</v>
      </c>
      <c r="B109" s="5" t="s">
        <v>14</v>
      </c>
      <c r="C109" s="5" t="s">
        <v>52</v>
      </c>
      <c r="D109" s="5" t="s">
        <v>16</v>
      </c>
      <c r="E109" s="5" t="s">
        <v>53</v>
      </c>
      <c r="F109" s="5" t="s">
        <v>18</v>
      </c>
      <c r="G109" s="5" t="s">
        <v>19</v>
      </c>
      <c r="H109" s="5" t="s">
        <v>28</v>
      </c>
      <c r="I109" s="6" t="s">
        <v>30</v>
      </c>
      <c r="J109" s="6" t="s">
        <v>22</v>
      </c>
      <c r="K109" s="7">
        <v>25</v>
      </c>
      <c r="L109" s="8">
        <v>3.9122992406394601E-4</v>
      </c>
      <c r="M109" s="8">
        <v>4.1836249880699601E-4</v>
      </c>
      <c r="N109" s="9" t="s">
        <v>55</v>
      </c>
    </row>
    <row r="110" spans="1:14" ht="14.25" customHeight="1" x14ac:dyDescent="0.3">
      <c r="A110" s="5" t="s">
        <v>13</v>
      </c>
      <c r="B110" s="5" t="s">
        <v>14</v>
      </c>
      <c r="C110" s="5" t="s">
        <v>52</v>
      </c>
      <c r="D110" s="5" t="s">
        <v>16</v>
      </c>
      <c r="E110" s="5" t="s">
        <v>53</v>
      </c>
      <c r="F110" s="5" t="s">
        <v>18</v>
      </c>
      <c r="G110" s="5" t="s">
        <v>19</v>
      </c>
      <c r="H110" s="5" t="s">
        <v>28</v>
      </c>
      <c r="I110" s="6" t="s">
        <v>31</v>
      </c>
      <c r="J110" s="6" t="s">
        <v>22</v>
      </c>
      <c r="K110" s="7">
        <v>25</v>
      </c>
      <c r="L110" s="8">
        <v>9.2092394400900002E-4</v>
      </c>
      <c r="M110" s="8">
        <v>7.8831850916757701E-4</v>
      </c>
      <c r="N110" s="9" t="s">
        <v>55</v>
      </c>
    </row>
    <row r="111" spans="1:14" ht="14.25" customHeight="1" x14ac:dyDescent="0.3">
      <c r="A111" s="5" t="s">
        <v>13</v>
      </c>
      <c r="B111" s="5" t="s">
        <v>14</v>
      </c>
      <c r="C111" s="5" t="s">
        <v>52</v>
      </c>
      <c r="D111" s="5" t="s">
        <v>16</v>
      </c>
      <c r="E111" s="5" t="s">
        <v>53</v>
      </c>
      <c r="F111" s="5" t="s">
        <v>18</v>
      </c>
      <c r="G111" s="5" t="s">
        <v>19</v>
      </c>
      <c r="H111" s="5" t="s">
        <v>28</v>
      </c>
      <c r="I111" s="6" t="s">
        <v>25</v>
      </c>
      <c r="J111" s="6" t="s">
        <v>22</v>
      </c>
      <c r="K111" s="7">
        <v>25</v>
      </c>
      <c r="L111" s="8">
        <v>1.19879382097821E-3</v>
      </c>
      <c r="M111" s="8">
        <v>8.8549264259984897E-4</v>
      </c>
      <c r="N111" s="9" t="s">
        <v>55</v>
      </c>
    </row>
    <row r="112" spans="1:14" ht="14.25" customHeight="1" x14ac:dyDescent="0.3">
      <c r="A112" s="10" t="s">
        <v>13</v>
      </c>
      <c r="B112" s="10" t="s">
        <v>14</v>
      </c>
      <c r="C112" s="10" t="s">
        <v>52</v>
      </c>
      <c r="D112" s="10" t="s">
        <v>16</v>
      </c>
      <c r="E112" s="10" t="s">
        <v>53</v>
      </c>
      <c r="F112" s="10" t="s">
        <v>18</v>
      </c>
      <c r="G112" s="10" t="s">
        <v>19</v>
      </c>
      <c r="H112" s="10" t="s">
        <v>28</v>
      </c>
      <c r="I112" s="10" t="s">
        <v>21</v>
      </c>
      <c r="J112" s="10" t="s">
        <v>26</v>
      </c>
      <c r="K112" s="11">
        <v>1</v>
      </c>
      <c r="L112" s="12">
        <f>SUM(L113:L116)</f>
        <v>8.3584471293222755</v>
      </c>
      <c r="M112" s="12">
        <f>SUM(M113:M116)</f>
        <v>7.1385858850093467</v>
      </c>
      <c r="N112" s="13" t="s">
        <v>55</v>
      </c>
    </row>
    <row r="113" spans="1:14" ht="14.25" customHeight="1" x14ac:dyDescent="0.3">
      <c r="A113" s="5" t="s">
        <v>13</v>
      </c>
      <c r="B113" s="5" t="s">
        <v>14</v>
      </c>
      <c r="C113" s="5" t="s">
        <v>52</v>
      </c>
      <c r="D113" s="5" t="s">
        <v>16</v>
      </c>
      <c r="E113" s="5" t="s">
        <v>53</v>
      </c>
      <c r="F113" s="5" t="s">
        <v>18</v>
      </c>
      <c r="G113" s="5" t="s">
        <v>19</v>
      </c>
      <c r="H113" s="5" t="s">
        <v>28</v>
      </c>
      <c r="I113" s="6" t="s">
        <v>24</v>
      </c>
      <c r="J113" s="6" t="s">
        <v>26</v>
      </c>
      <c r="K113" s="7">
        <v>1</v>
      </c>
      <c r="L113" s="8">
        <v>3.0332292703825798</v>
      </c>
      <c r="M113" s="8">
        <v>2.7015040068711098</v>
      </c>
      <c r="N113" s="9" t="s">
        <v>55</v>
      </c>
    </row>
    <row r="114" spans="1:14" ht="14.25" customHeight="1" x14ac:dyDescent="0.3">
      <c r="A114" s="5" t="s">
        <v>13</v>
      </c>
      <c r="B114" s="5" t="s">
        <v>14</v>
      </c>
      <c r="C114" s="5" t="s">
        <v>52</v>
      </c>
      <c r="D114" s="5" t="s">
        <v>16</v>
      </c>
      <c r="E114" s="5" t="s">
        <v>53</v>
      </c>
      <c r="F114" s="5" t="s">
        <v>18</v>
      </c>
      <c r="G114" s="5" t="s">
        <v>19</v>
      </c>
      <c r="H114" s="5" t="s">
        <v>28</v>
      </c>
      <c r="I114" s="6" t="s">
        <v>30</v>
      </c>
      <c r="J114" s="6" t="s">
        <v>26</v>
      </c>
      <c r="K114" s="7">
        <v>1</v>
      </c>
      <c r="L114" s="8">
        <v>0.82972042295481596</v>
      </c>
      <c r="M114" s="8">
        <v>0.88726318746987798</v>
      </c>
      <c r="N114" s="9" t="s">
        <v>55</v>
      </c>
    </row>
    <row r="115" spans="1:14" ht="14.25" customHeight="1" x14ac:dyDescent="0.3">
      <c r="A115" s="5" t="s">
        <v>13</v>
      </c>
      <c r="B115" s="5" t="s">
        <v>14</v>
      </c>
      <c r="C115" s="5" t="s">
        <v>52</v>
      </c>
      <c r="D115" s="5" t="s">
        <v>16</v>
      </c>
      <c r="E115" s="5" t="s">
        <v>53</v>
      </c>
      <c r="F115" s="5" t="s">
        <v>18</v>
      </c>
      <c r="G115" s="5" t="s">
        <v>19</v>
      </c>
      <c r="H115" s="5" t="s">
        <v>28</v>
      </c>
      <c r="I115" s="6" t="s">
        <v>31</v>
      </c>
      <c r="J115" s="6" t="s">
        <v>26</v>
      </c>
      <c r="K115" s="7">
        <v>1</v>
      </c>
      <c r="L115" s="8">
        <v>1.95309550045429</v>
      </c>
      <c r="M115" s="8">
        <v>1.6718658942425999</v>
      </c>
      <c r="N115" s="9" t="s">
        <v>55</v>
      </c>
    </row>
    <row r="116" spans="1:14" ht="14.25" customHeight="1" x14ac:dyDescent="0.3">
      <c r="A116" s="5" t="s">
        <v>13</v>
      </c>
      <c r="B116" s="5" t="s">
        <v>14</v>
      </c>
      <c r="C116" s="5" t="s">
        <v>52</v>
      </c>
      <c r="D116" s="5" t="s">
        <v>16</v>
      </c>
      <c r="E116" s="5" t="s">
        <v>53</v>
      </c>
      <c r="F116" s="5" t="s">
        <v>18</v>
      </c>
      <c r="G116" s="5" t="s">
        <v>19</v>
      </c>
      <c r="H116" s="5" t="s">
        <v>28</v>
      </c>
      <c r="I116" s="6" t="s">
        <v>25</v>
      </c>
      <c r="J116" s="6" t="s">
        <v>26</v>
      </c>
      <c r="K116" s="7">
        <v>1</v>
      </c>
      <c r="L116" s="8">
        <v>2.5424019355305898</v>
      </c>
      <c r="M116" s="8">
        <v>1.8779527964257601</v>
      </c>
      <c r="N116" s="9" t="s">
        <v>55</v>
      </c>
    </row>
    <row r="117" spans="1:14" ht="14.25" customHeight="1" x14ac:dyDescent="0.3">
      <c r="A117" s="10" t="s">
        <v>13</v>
      </c>
      <c r="B117" s="10" t="s">
        <v>14</v>
      </c>
      <c r="C117" s="10" t="s">
        <v>52</v>
      </c>
      <c r="D117" s="10" t="s">
        <v>16</v>
      </c>
      <c r="E117" s="10" t="s">
        <v>53</v>
      </c>
      <c r="F117" s="10" t="s">
        <v>18</v>
      </c>
      <c r="G117" s="10" t="s">
        <v>19</v>
      </c>
      <c r="H117" s="10" t="s">
        <v>28</v>
      </c>
      <c r="I117" s="10" t="s">
        <v>21</v>
      </c>
      <c r="J117" s="10" t="s">
        <v>27</v>
      </c>
      <c r="K117" s="11">
        <v>298</v>
      </c>
      <c r="L117" s="12">
        <f>SUM(L118:L121)</f>
        <v>4.6978823925651423E-3</v>
      </c>
      <c r="M117" s="12">
        <f>SUM(M118:M121)</f>
        <v>4.0122568723741717E-3</v>
      </c>
      <c r="N117" s="13" t="s">
        <v>55</v>
      </c>
    </row>
    <row r="118" spans="1:14" ht="14.25" customHeight="1" x14ac:dyDescent="0.3">
      <c r="A118" s="5" t="s">
        <v>13</v>
      </c>
      <c r="B118" s="5" t="s">
        <v>14</v>
      </c>
      <c r="C118" s="5" t="s">
        <v>52</v>
      </c>
      <c r="D118" s="5" t="s">
        <v>16</v>
      </c>
      <c r="E118" s="5" t="s">
        <v>53</v>
      </c>
      <c r="F118" s="5" t="s">
        <v>18</v>
      </c>
      <c r="G118" s="5" t="s">
        <v>19</v>
      </c>
      <c r="H118" s="5" t="s">
        <v>28</v>
      </c>
      <c r="I118" s="6" t="s">
        <v>24</v>
      </c>
      <c r="J118" s="6" t="s">
        <v>27</v>
      </c>
      <c r="K118" s="7">
        <v>298</v>
      </c>
      <c r="L118" s="8">
        <v>1.7048327472161599E-3</v>
      </c>
      <c r="M118" s="8">
        <v>1.51838588088946E-3</v>
      </c>
      <c r="N118" s="9" t="s">
        <v>55</v>
      </c>
    </row>
    <row r="119" spans="1:14" ht="14.25" customHeight="1" x14ac:dyDescent="0.3">
      <c r="A119" s="5" t="s">
        <v>13</v>
      </c>
      <c r="B119" s="5" t="s">
        <v>14</v>
      </c>
      <c r="C119" s="5" t="s">
        <v>52</v>
      </c>
      <c r="D119" s="5" t="s">
        <v>16</v>
      </c>
      <c r="E119" s="5" t="s">
        <v>53</v>
      </c>
      <c r="F119" s="5" t="s">
        <v>18</v>
      </c>
      <c r="G119" s="5" t="s">
        <v>19</v>
      </c>
      <c r="H119" s="5" t="s">
        <v>28</v>
      </c>
      <c r="I119" s="6" t="s">
        <v>30</v>
      </c>
      <c r="J119" s="6" t="s">
        <v>27</v>
      </c>
      <c r="K119" s="7">
        <v>298</v>
      </c>
      <c r="L119" s="8">
        <v>4.6634606948422298E-4</v>
      </c>
      <c r="M119" s="8">
        <v>4.9868809857794003E-4</v>
      </c>
      <c r="N119" s="9" t="s">
        <v>55</v>
      </c>
    </row>
    <row r="120" spans="1:14" ht="14.25" customHeight="1" x14ac:dyDescent="0.3">
      <c r="A120" s="5" t="s">
        <v>13</v>
      </c>
      <c r="B120" s="5" t="s">
        <v>14</v>
      </c>
      <c r="C120" s="5" t="s">
        <v>52</v>
      </c>
      <c r="D120" s="5" t="s">
        <v>16</v>
      </c>
      <c r="E120" s="5" t="s">
        <v>53</v>
      </c>
      <c r="F120" s="5" t="s">
        <v>18</v>
      </c>
      <c r="G120" s="5" t="s">
        <v>19</v>
      </c>
      <c r="H120" s="5" t="s">
        <v>28</v>
      </c>
      <c r="I120" s="6" t="s">
        <v>31</v>
      </c>
      <c r="J120" s="6" t="s">
        <v>27</v>
      </c>
      <c r="K120" s="7">
        <v>298</v>
      </c>
      <c r="L120" s="8">
        <v>1.09774134125873E-3</v>
      </c>
      <c r="M120" s="8">
        <v>9.3967566292775203E-4</v>
      </c>
      <c r="N120" s="9" t="s">
        <v>55</v>
      </c>
    </row>
    <row r="121" spans="1:14" ht="14.25" customHeight="1" x14ac:dyDescent="0.3">
      <c r="A121" s="5" t="s">
        <v>13</v>
      </c>
      <c r="B121" s="5" t="s">
        <v>14</v>
      </c>
      <c r="C121" s="5" t="s">
        <v>52</v>
      </c>
      <c r="D121" s="5" t="s">
        <v>16</v>
      </c>
      <c r="E121" s="5" t="s">
        <v>53</v>
      </c>
      <c r="F121" s="5" t="s">
        <v>18</v>
      </c>
      <c r="G121" s="5" t="s">
        <v>19</v>
      </c>
      <c r="H121" s="5" t="s">
        <v>28</v>
      </c>
      <c r="I121" s="6" t="s">
        <v>25</v>
      </c>
      <c r="J121" s="6" t="s">
        <v>27</v>
      </c>
      <c r="K121" s="7">
        <v>298</v>
      </c>
      <c r="L121" s="8">
        <v>1.4289622346060299E-3</v>
      </c>
      <c r="M121" s="8">
        <v>1.05550722997902E-3</v>
      </c>
      <c r="N121" s="9" t="s">
        <v>55</v>
      </c>
    </row>
    <row r="122" spans="1:14" ht="14.25" customHeight="1" x14ac:dyDescent="0.3">
      <c r="A122" s="10" t="s">
        <v>13</v>
      </c>
      <c r="B122" s="10" t="s">
        <v>14</v>
      </c>
      <c r="C122" s="10" t="s">
        <v>52</v>
      </c>
      <c r="D122" s="10" t="s">
        <v>16</v>
      </c>
      <c r="E122" s="10" t="s">
        <v>53</v>
      </c>
      <c r="F122" s="10" t="s">
        <v>18</v>
      </c>
      <c r="G122" s="10" t="s">
        <v>19</v>
      </c>
      <c r="H122" s="10" t="s">
        <v>32</v>
      </c>
      <c r="I122" s="10" t="s">
        <v>21</v>
      </c>
      <c r="J122" s="10" t="s">
        <v>22</v>
      </c>
      <c r="K122" s="11">
        <v>25</v>
      </c>
      <c r="L122" s="12">
        <f>SUM(L123)</f>
        <v>1.3726352565684199E-4</v>
      </c>
      <c r="M122" s="12">
        <f>SUM(M123)</f>
        <v>1.12409053646632E-4</v>
      </c>
      <c r="N122" s="13" t="s">
        <v>56</v>
      </c>
    </row>
    <row r="123" spans="1:14" ht="14.25" customHeight="1" x14ac:dyDescent="0.3">
      <c r="A123" s="5" t="s">
        <v>13</v>
      </c>
      <c r="B123" s="5" t="s">
        <v>14</v>
      </c>
      <c r="C123" s="5" t="s">
        <v>52</v>
      </c>
      <c r="D123" s="5" t="s">
        <v>16</v>
      </c>
      <c r="E123" s="5" t="s">
        <v>53</v>
      </c>
      <c r="F123" s="5" t="s">
        <v>18</v>
      </c>
      <c r="G123" s="5" t="s">
        <v>19</v>
      </c>
      <c r="H123" s="5" t="s">
        <v>32</v>
      </c>
      <c r="I123" s="6" t="s">
        <v>30</v>
      </c>
      <c r="J123" s="6" t="s">
        <v>22</v>
      </c>
      <c r="K123" s="7">
        <v>25</v>
      </c>
      <c r="L123" s="8">
        <v>1.3726352565684199E-4</v>
      </c>
      <c r="M123" s="8">
        <v>1.12409053646632E-4</v>
      </c>
      <c r="N123" s="9" t="s">
        <v>56</v>
      </c>
    </row>
    <row r="124" spans="1:14" ht="14.25" customHeight="1" x14ac:dyDescent="0.3">
      <c r="A124" s="10" t="s">
        <v>13</v>
      </c>
      <c r="B124" s="10" t="s">
        <v>14</v>
      </c>
      <c r="C124" s="10" t="s">
        <v>52</v>
      </c>
      <c r="D124" s="10" t="s">
        <v>16</v>
      </c>
      <c r="E124" s="10" t="s">
        <v>53</v>
      </c>
      <c r="F124" s="10" t="s">
        <v>18</v>
      </c>
      <c r="G124" s="10" t="s">
        <v>19</v>
      </c>
      <c r="H124" s="10" t="s">
        <v>32</v>
      </c>
      <c r="I124" s="10" t="s">
        <v>21</v>
      </c>
      <c r="J124" s="10" t="s">
        <v>26</v>
      </c>
      <c r="K124" s="11">
        <v>1</v>
      </c>
      <c r="L124" s="12">
        <f>SUM(L125)</f>
        <v>0.35743422081041698</v>
      </c>
      <c r="M124" s="12">
        <f>SUM(M125)</f>
        <v>0.292713175695831</v>
      </c>
      <c r="N124" s="13" t="s">
        <v>56</v>
      </c>
    </row>
    <row r="125" spans="1:14" ht="14.25" customHeight="1" x14ac:dyDescent="0.3">
      <c r="A125" s="5" t="s">
        <v>13</v>
      </c>
      <c r="B125" s="5" t="s">
        <v>14</v>
      </c>
      <c r="C125" s="5" t="s">
        <v>52</v>
      </c>
      <c r="D125" s="5" t="s">
        <v>16</v>
      </c>
      <c r="E125" s="5" t="s">
        <v>53</v>
      </c>
      <c r="F125" s="5" t="s">
        <v>18</v>
      </c>
      <c r="G125" s="5" t="s">
        <v>19</v>
      </c>
      <c r="H125" s="5" t="s">
        <v>32</v>
      </c>
      <c r="I125" s="6" t="s">
        <v>30</v>
      </c>
      <c r="J125" s="6" t="s">
        <v>26</v>
      </c>
      <c r="K125" s="7">
        <v>1</v>
      </c>
      <c r="L125" s="8">
        <v>0.35743422081041698</v>
      </c>
      <c r="M125" s="8">
        <v>0.292713175695831</v>
      </c>
      <c r="N125" s="9" t="s">
        <v>56</v>
      </c>
    </row>
    <row r="126" spans="1:14" ht="14.25" customHeight="1" x14ac:dyDescent="0.3">
      <c r="A126" s="10" t="s">
        <v>13</v>
      </c>
      <c r="B126" s="10" t="s">
        <v>14</v>
      </c>
      <c r="C126" s="10" t="s">
        <v>52</v>
      </c>
      <c r="D126" s="10" t="s">
        <v>16</v>
      </c>
      <c r="E126" s="10" t="s">
        <v>53</v>
      </c>
      <c r="F126" s="10" t="s">
        <v>18</v>
      </c>
      <c r="G126" s="10" t="s">
        <v>19</v>
      </c>
      <c r="H126" s="10" t="s">
        <v>32</v>
      </c>
      <c r="I126" s="10" t="s">
        <v>21</v>
      </c>
      <c r="J126" s="10" t="s">
        <v>27</v>
      </c>
      <c r="K126" s="11">
        <v>298</v>
      </c>
      <c r="L126" s="12">
        <f>SUM(L127)</f>
        <v>1.63618122582956E-4</v>
      </c>
      <c r="M126" s="12">
        <f>SUM(M127)</f>
        <v>1.3399159194678599E-4</v>
      </c>
      <c r="N126" s="13" t="s">
        <v>56</v>
      </c>
    </row>
    <row r="127" spans="1:14" ht="14.25" customHeight="1" x14ac:dyDescent="0.3">
      <c r="A127" s="5" t="s">
        <v>13</v>
      </c>
      <c r="B127" s="5" t="s">
        <v>14</v>
      </c>
      <c r="C127" s="5" t="s">
        <v>52</v>
      </c>
      <c r="D127" s="5" t="s">
        <v>16</v>
      </c>
      <c r="E127" s="5" t="s">
        <v>53</v>
      </c>
      <c r="F127" s="5" t="s">
        <v>18</v>
      </c>
      <c r="G127" s="5" t="s">
        <v>19</v>
      </c>
      <c r="H127" s="5" t="s">
        <v>32</v>
      </c>
      <c r="I127" s="6" t="s">
        <v>30</v>
      </c>
      <c r="J127" s="6" t="s">
        <v>27</v>
      </c>
      <c r="K127" s="7">
        <v>298</v>
      </c>
      <c r="L127" s="8">
        <v>1.63618122582956E-4</v>
      </c>
      <c r="M127" s="8">
        <v>1.3399159194678599E-4</v>
      </c>
      <c r="N127" s="9" t="s">
        <v>56</v>
      </c>
    </row>
    <row r="128" spans="1:14" ht="14.25" customHeight="1" x14ac:dyDescent="0.3">
      <c r="A128" s="10" t="s">
        <v>13</v>
      </c>
      <c r="B128" s="10" t="s">
        <v>14</v>
      </c>
      <c r="C128" s="10" t="s">
        <v>52</v>
      </c>
      <c r="D128" s="10" t="s">
        <v>16</v>
      </c>
      <c r="E128" s="10" t="s">
        <v>53</v>
      </c>
      <c r="F128" s="10" t="s">
        <v>18</v>
      </c>
      <c r="G128" s="10" t="s">
        <v>19</v>
      </c>
      <c r="H128" s="10" t="s">
        <v>34</v>
      </c>
      <c r="I128" s="10" t="s">
        <v>21</v>
      </c>
      <c r="J128" s="10" t="s">
        <v>22</v>
      </c>
      <c r="K128" s="11">
        <v>25</v>
      </c>
      <c r="L128" s="12">
        <f>SUM(L129:L130)</f>
        <v>1.182077972411778E-7</v>
      </c>
      <c r="M128" s="12">
        <f>SUM(M129:M130)</f>
        <v>1.9402525546005953E-7</v>
      </c>
      <c r="N128" s="13" t="s">
        <v>57</v>
      </c>
    </row>
    <row r="129" spans="1:14" ht="14.25" customHeight="1" x14ac:dyDescent="0.3">
      <c r="A129" s="5" t="s">
        <v>13</v>
      </c>
      <c r="B129" s="5" t="s">
        <v>14</v>
      </c>
      <c r="C129" s="5" t="s">
        <v>52</v>
      </c>
      <c r="D129" s="5" t="s">
        <v>16</v>
      </c>
      <c r="E129" s="5" t="s">
        <v>53</v>
      </c>
      <c r="F129" s="5" t="s">
        <v>18</v>
      </c>
      <c r="G129" s="5" t="s">
        <v>19</v>
      </c>
      <c r="H129" s="5" t="s">
        <v>34</v>
      </c>
      <c r="I129" s="6" t="s">
        <v>24</v>
      </c>
      <c r="J129" s="6" t="s">
        <v>22</v>
      </c>
      <c r="K129" s="7">
        <v>25</v>
      </c>
      <c r="L129" s="8">
        <v>7.5264301197558297E-8</v>
      </c>
      <c r="M129" s="8">
        <v>1.2159477042196501E-7</v>
      </c>
      <c r="N129" s="9" t="s">
        <v>57</v>
      </c>
    </row>
    <row r="130" spans="1:14" ht="14.25" customHeight="1" x14ac:dyDescent="0.3">
      <c r="A130" s="5" t="s">
        <v>13</v>
      </c>
      <c r="B130" s="5" t="s">
        <v>14</v>
      </c>
      <c r="C130" s="5" t="s">
        <v>52</v>
      </c>
      <c r="D130" s="5" t="s">
        <v>16</v>
      </c>
      <c r="E130" s="5" t="s">
        <v>53</v>
      </c>
      <c r="F130" s="5" t="s">
        <v>18</v>
      </c>
      <c r="G130" s="5" t="s">
        <v>19</v>
      </c>
      <c r="H130" s="5" t="s">
        <v>34</v>
      </c>
      <c r="I130" s="6" t="s">
        <v>25</v>
      </c>
      <c r="J130" s="6" t="s">
        <v>22</v>
      </c>
      <c r="K130" s="7">
        <v>25</v>
      </c>
      <c r="L130" s="8">
        <v>4.2943496043619499E-8</v>
      </c>
      <c r="M130" s="8">
        <v>7.2430485038094506E-8</v>
      </c>
      <c r="N130" s="9" t="s">
        <v>57</v>
      </c>
    </row>
    <row r="131" spans="1:14" ht="14.25" customHeight="1" x14ac:dyDescent="0.3">
      <c r="A131" s="10" t="s">
        <v>13</v>
      </c>
      <c r="B131" s="10" t="s">
        <v>14</v>
      </c>
      <c r="C131" s="10" t="s">
        <v>52</v>
      </c>
      <c r="D131" s="10" t="s">
        <v>16</v>
      </c>
      <c r="E131" s="10" t="s">
        <v>53</v>
      </c>
      <c r="F131" s="10" t="s">
        <v>18</v>
      </c>
      <c r="G131" s="10" t="s">
        <v>19</v>
      </c>
      <c r="H131" s="10" t="s">
        <v>34</v>
      </c>
      <c r="I131" s="10" t="s">
        <v>21</v>
      </c>
      <c r="J131" s="10" t="s">
        <v>26</v>
      </c>
      <c r="K131" s="11">
        <v>1</v>
      </c>
      <c r="L131" s="12">
        <f>SUM(L132:L133)</f>
        <v>1.1656864911943342E-4</v>
      </c>
      <c r="M131" s="12">
        <f>SUM(M132:M133)</f>
        <v>1.9133477191768031E-4</v>
      </c>
      <c r="N131" s="13" t="s">
        <v>57</v>
      </c>
    </row>
    <row r="132" spans="1:14" ht="14.25" customHeight="1" x14ac:dyDescent="0.3">
      <c r="A132" s="5" t="s">
        <v>13</v>
      </c>
      <c r="B132" s="5" t="s">
        <v>14</v>
      </c>
      <c r="C132" s="5" t="s">
        <v>52</v>
      </c>
      <c r="D132" s="5" t="s">
        <v>16</v>
      </c>
      <c r="E132" s="5" t="s">
        <v>53</v>
      </c>
      <c r="F132" s="5" t="s">
        <v>18</v>
      </c>
      <c r="G132" s="5" t="s">
        <v>19</v>
      </c>
      <c r="H132" s="5" t="s">
        <v>34</v>
      </c>
      <c r="I132" s="6" t="s">
        <v>24</v>
      </c>
      <c r="J132" s="6" t="s">
        <v>26</v>
      </c>
      <c r="K132" s="7">
        <v>1</v>
      </c>
      <c r="L132" s="8">
        <v>7.4220636220952106E-5</v>
      </c>
      <c r="M132" s="8">
        <v>1.19908656272114E-4</v>
      </c>
      <c r="N132" s="9" t="s">
        <v>57</v>
      </c>
    </row>
    <row r="133" spans="1:14" ht="14.25" customHeight="1" x14ac:dyDescent="0.3">
      <c r="A133" s="5" t="s">
        <v>13</v>
      </c>
      <c r="B133" s="5" t="s">
        <v>14</v>
      </c>
      <c r="C133" s="5" t="s">
        <v>52</v>
      </c>
      <c r="D133" s="5" t="s">
        <v>16</v>
      </c>
      <c r="E133" s="5" t="s">
        <v>53</v>
      </c>
      <c r="F133" s="5" t="s">
        <v>18</v>
      </c>
      <c r="G133" s="5" t="s">
        <v>19</v>
      </c>
      <c r="H133" s="5" t="s">
        <v>34</v>
      </c>
      <c r="I133" s="6" t="s">
        <v>25</v>
      </c>
      <c r="J133" s="6" t="s">
        <v>26</v>
      </c>
      <c r="K133" s="7">
        <v>1</v>
      </c>
      <c r="L133" s="8">
        <v>4.2348012898481303E-5</v>
      </c>
      <c r="M133" s="8">
        <v>7.1426115645566301E-5</v>
      </c>
      <c r="N133" s="9" t="s">
        <v>57</v>
      </c>
    </row>
    <row r="134" spans="1:14" ht="14.25" customHeight="1" x14ac:dyDescent="0.3">
      <c r="A134" s="10" t="s">
        <v>13</v>
      </c>
      <c r="B134" s="10" t="s">
        <v>14</v>
      </c>
      <c r="C134" s="10" t="s">
        <v>52</v>
      </c>
      <c r="D134" s="10" t="s">
        <v>16</v>
      </c>
      <c r="E134" s="10" t="s">
        <v>53</v>
      </c>
      <c r="F134" s="10" t="s">
        <v>18</v>
      </c>
      <c r="G134" s="10" t="s">
        <v>19</v>
      </c>
      <c r="H134" s="10" t="s">
        <v>34</v>
      </c>
      <c r="I134" s="10" t="s">
        <v>21</v>
      </c>
      <c r="J134" s="10" t="s">
        <v>27</v>
      </c>
      <c r="K134" s="11">
        <v>298</v>
      </c>
      <c r="L134" s="12">
        <f>SUM(L135:L136)</f>
        <v>2.8180738862296802E-7</v>
      </c>
      <c r="M134" s="12">
        <f>SUM(M135:M136)</f>
        <v>4.62556209016783E-7</v>
      </c>
      <c r="N134" s="13" t="s">
        <v>57</v>
      </c>
    </row>
    <row r="135" spans="1:14" ht="14.25" customHeight="1" x14ac:dyDescent="0.3">
      <c r="A135" s="5" t="s">
        <v>13</v>
      </c>
      <c r="B135" s="5" t="s">
        <v>14</v>
      </c>
      <c r="C135" s="5" t="s">
        <v>52</v>
      </c>
      <c r="D135" s="5" t="s">
        <v>16</v>
      </c>
      <c r="E135" s="5" t="s">
        <v>53</v>
      </c>
      <c r="F135" s="5" t="s">
        <v>18</v>
      </c>
      <c r="G135" s="5" t="s">
        <v>19</v>
      </c>
      <c r="H135" s="5" t="s">
        <v>34</v>
      </c>
      <c r="I135" s="6" t="s">
        <v>24</v>
      </c>
      <c r="J135" s="6" t="s">
        <v>27</v>
      </c>
      <c r="K135" s="7">
        <v>298</v>
      </c>
      <c r="L135" s="8">
        <v>1.7943009405497901E-7</v>
      </c>
      <c r="M135" s="8">
        <v>2.89881932685966E-7</v>
      </c>
      <c r="N135" s="9" t="s">
        <v>57</v>
      </c>
    </row>
    <row r="136" spans="1:14" ht="14.25" customHeight="1" x14ac:dyDescent="0.3">
      <c r="A136" s="5" t="s">
        <v>13</v>
      </c>
      <c r="B136" s="5" t="s">
        <v>14</v>
      </c>
      <c r="C136" s="5" t="s">
        <v>52</v>
      </c>
      <c r="D136" s="5" t="s">
        <v>16</v>
      </c>
      <c r="E136" s="5" t="s">
        <v>53</v>
      </c>
      <c r="F136" s="5" t="s">
        <v>18</v>
      </c>
      <c r="G136" s="5" t="s">
        <v>19</v>
      </c>
      <c r="H136" s="5" t="s">
        <v>34</v>
      </c>
      <c r="I136" s="6" t="s">
        <v>25</v>
      </c>
      <c r="J136" s="6" t="s">
        <v>27</v>
      </c>
      <c r="K136" s="7">
        <v>298</v>
      </c>
      <c r="L136" s="8">
        <v>1.0237729456798901E-7</v>
      </c>
      <c r="M136" s="8">
        <v>1.72674276330817E-7</v>
      </c>
      <c r="N136" s="9" t="s">
        <v>57</v>
      </c>
    </row>
    <row r="137" spans="1:14" ht="14.25" customHeight="1" x14ac:dyDescent="0.3">
      <c r="A137" s="10" t="s">
        <v>13</v>
      </c>
      <c r="B137" s="10" t="s">
        <v>14</v>
      </c>
      <c r="C137" s="10" t="s">
        <v>52</v>
      </c>
      <c r="D137" s="10" t="s">
        <v>16</v>
      </c>
      <c r="E137" s="10" t="s">
        <v>53</v>
      </c>
      <c r="F137" s="10" t="s">
        <v>18</v>
      </c>
      <c r="G137" s="10" t="s">
        <v>19</v>
      </c>
      <c r="H137" s="10" t="s">
        <v>36</v>
      </c>
      <c r="I137" s="10" t="s">
        <v>21</v>
      </c>
      <c r="J137" s="10" t="s">
        <v>22</v>
      </c>
      <c r="K137" s="11">
        <v>25</v>
      </c>
      <c r="L137" s="12">
        <f>SUM(L138)</f>
        <v>3.13695424618121E-7</v>
      </c>
      <c r="M137" s="12">
        <f>SUM(M138)</f>
        <v>5.6537724341800997E-7</v>
      </c>
      <c r="N137" s="13" t="s">
        <v>58</v>
      </c>
    </row>
    <row r="138" spans="1:14" ht="14.25" customHeight="1" x14ac:dyDescent="0.3">
      <c r="A138" s="5" t="s">
        <v>13</v>
      </c>
      <c r="B138" s="5" t="s">
        <v>14</v>
      </c>
      <c r="C138" s="5" t="s">
        <v>52</v>
      </c>
      <c r="D138" s="5" t="s">
        <v>16</v>
      </c>
      <c r="E138" s="5" t="s">
        <v>53</v>
      </c>
      <c r="F138" s="5" t="s">
        <v>18</v>
      </c>
      <c r="G138" s="5" t="s">
        <v>19</v>
      </c>
      <c r="H138" s="5" t="s">
        <v>36</v>
      </c>
      <c r="I138" s="6" t="s">
        <v>25</v>
      </c>
      <c r="J138" s="6" t="s">
        <v>22</v>
      </c>
      <c r="K138" s="7">
        <v>25</v>
      </c>
      <c r="L138" s="8">
        <v>3.13695424618121E-7</v>
      </c>
      <c r="M138" s="8">
        <v>5.6537724341800997E-7</v>
      </c>
      <c r="N138" s="9" t="s">
        <v>58</v>
      </c>
    </row>
    <row r="139" spans="1:14" ht="14.25" customHeight="1" x14ac:dyDescent="0.3">
      <c r="A139" s="10" t="s">
        <v>13</v>
      </c>
      <c r="B139" s="10" t="s">
        <v>14</v>
      </c>
      <c r="C139" s="10" t="s">
        <v>52</v>
      </c>
      <c r="D139" s="10" t="s">
        <v>16</v>
      </c>
      <c r="E139" s="10" t="s">
        <v>53</v>
      </c>
      <c r="F139" s="10" t="s">
        <v>18</v>
      </c>
      <c r="G139" s="10" t="s">
        <v>19</v>
      </c>
      <c r="H139" s="10" t="s">
        <v>36</v>
      </c>
      <c r="I139" s="10" t="s">
        <v>21</v>
      </c>
      <c r="J139" s="10" t="s">
        <v>26</v>
      </c>
      <c r="K139" s="11">
        <v>1</v>
      </c>
      <c r="L139" s="12">
        <f>SUM(L140)</f>
        <v>3.1453194575043597E-4</v>
      </c>
      <c r="M139" s="12">
        <f>SUM(M140)</f>
        <v>5.6688491606712399E-4</v>
      </c>
      <c r="N139" s="13" t="s">
        <v>58</v>
      </c>
    </row>
    <row r="140" spans="1:14" ht="14.25" customHeight="1" x14ac:dyDescent="0.3">
      <c r="A140" s="5" t="s">
        <v>13</v>
      </c>
      <c r="B140" s="5" t="s">
        <v>14</v>
      </c>
      <c r="C140" s="5" t="s">
        <v>52</v>
      </c>
      <c r="D140" s="5" t="s">
        <v>16</v>
      </c>
      <c r="E140" s="5" t="s">
        <v>53</v>
      </c>
      <c r="F140" s="5" t="s">
        <v>18</v>
      </c>
      <c r="G140" s="5" t="s">
        <v>19</v>
      </c>
      <c r="H140" s="5" t="s">
        <v>36</v>
      </c>
      <c r="I140" s="6" t="s">
        <v>25</v>
      </c>
      <c r="J140" s="6" t="s">
        <v>26</v>
      </c>
      <c r="K140" s="7">
        <v>1</v>
      </c>
      <c r="L140" s="8">
        <v>3.1453194575043597E-4</v>
      </c>
      <c r="M140" s="8">
        <v>5.6688491606712399E-4</v>
      </c>
      <c r="N140" s="9" t="s">
        <v>58</v>
      </c>
    </row>
    <row r="141" spans="1:14" ht="14.25" customHeight="1" x14ac:dyDescent="0.3">
      <c r="A141" s="10" t="s">
        <v>13</v>
      </c>
      <c r="B141" s="10" t="s">
        <v>14</v>
      </c>
      <c r="C141" s="10" t="s">
        <v>52</v>
      </c>
      <c r="D141" s="10" t="s">
        <v>16</v>
      </c>
      <c r="E141" s="10" t="s">
        <v>53</v>
      </c>
      <c r="F141" s="10" t="s">
        <v>18</v>
      </c>
      <c r="G141" s="10" t="s">
        <v>19</v>
      </c>
      <c r="H141" s="10" t="s">
        <v>36</v>
      </c>
      <c r="I141" s="10" t="s">
        <v>21</v>
      </c>
      <c r="J141" s="10" t="s">
        <v>27</v>
      </c>
      <c r="K141" s="11">
        <v>298</v>
      </c>
      <c r="L141" s="12">
        <f>SUM(L142)</f>
        <v>7.4784989228960003E-7</v>
      </c>
      <c r="M141" s="12">
        <f>SUM(M142)</f>
        <v>1.34785934830853E-6</v>
      </c>
      <c r="N141" s="13" t="s">
        <v>58</v>
      </c>
    </row>
    <row r="142" spans="1:14" ht="14.25" customHeight="1" x14ac:dyDescent="0.3">
      <c r="A142" s="5" t="s">
        <v>13</v>
      </c>
      <c r="B142" s="5" t="s">
        <v>14</v>
      </c>
      <c r="C142" s="5" t="s">
        <v>52</v>
      </c>
      <c r="D142" s="5" t="s">
        <v>16</v>
      </c>
      <c r="E142" s="5" t="s">
        <v>53</v>
      </c>
      <c r="F142" s="5" t="s">
        <v>18</v>
      </c>
      <c r="G142" s="5" t="s">
        <v>19</v>
      </c>
      <c r="H142" s="5" t="s">
        <v>36</v>
      </c>
      <c r="I142" s="6" t="s">
        <v>25</v>
      </c>
      <c r="J142" s="6" t="s">
        <v>27</v>
      </c>
      <c r="K142" s="7">
        <v>298</v>
      </c>
      <c r="L142" s="8">
        <v>7.4784989228960003E-7</v>
      </c>
      <c r="M142" s="8">
        <v>1.34785934830853E-6</v>
      </c>
      <c r="N142" s="9" t="s">
        <v>58</v>
      </c>
    </row>
    <row r="143" spans="1:14" ht="14.25" customHeight="1" x14ac:dyDescent="0.3">
      <c r="A143" s="10" t="s">
        <v>13</v>
      </c>
      <c r="B143" s="10" t="s">
        <v>14</v>
      </c>
      <c r="C143" s="10" t="s">
        <v>52</v>
      </c>
      <c r="D143" s="10" t="s">
        <v>16</v>
      </c>
      <c r="E143" s="10" t="s">
        <v>53</v>
      </c>
      <c r="F143" s="10" t="s">
        <v>18</v>
      </c>
      <c r="G143" s="10" t="s">
        <v>19</v>
      </c>
      <c r="H143" s="10" t="s">
        <v>38</v>
      </c>
      <c r="I143" s="10" t="s">
        <v>21</v>
      </c>
      <c r="J143" s="10" t="s">
        <v>22</v>
      </c>
      <c r="K143" s="11">
        <v>25</v>
      </c>
      <c r="L143" s="12">
        <f>SUM(L144)</f>
        <v>4.1628585551518197E-6</v>
      </c>
      <c r="M143" s="12">
        <f>SUM(M144)</f>
        <v>2.7414201221399799E-6</v>
      </c>
      <c r="N143" s="13" t="s">
        <v>59</v>
      </c>
    </row>
    <row r="144" spans="1:14" ht="14.25" customHeight="1" x14ac:dyDescent="0.3">
      <c r="A144" s="5" t="s">
        <v>13</v>
      </c>
      <c r="B144" s="5" t="s">
        <v>14</v>
      </c>
      <c r="C144" s="5" t="s">
        <v>52</v>
      </c>
      <c r="D144" s="5" t="s">
        <v>16</v>
      </c>
      <c r="E144" s="5" t="s">
        <v>53</v>
      </c>
      <c r="F144" s="5" t="s">
        <v>18</v>
      </c>
      <c r="G144" s="5" t="s">
        <v>19</v>
      </c>
      <c r="H144" s="5" t="s">
        <v>38</v>
      </c>
      <c r="I144" s="6" t="s">
        <v>24</v>
      </c>
      <c r="J144" s="6" t="s">
        <v>22</v>
      </c>
      <c r="K144" s="7">
        <v>25</v>
      </c>
      <c r="L144" s="8">
        <v>4.1628585551518197E-6</v>
      </c>
      <c r="M144" s="8">
        <v>2.7414201221399799E-6</v>
      </c>
      <c r="N144" s="9" t="s">
        <v>59</v>
      </c>
    </row>
    <row r="145" spans="1:14" ht="14.25" customHeight="1" x14ac:dyDescent="0.3">
      <c r="A145" s="10" t="s">
        <v>13</v>
      </c>
      <c r="B145" s="10" t="s">
        <v>14</v>
      </c>
      <c r="C145" s="10" t="s">
        <v>52</v>
      </c>
      <c r="D145" s="10" t="s">
        <v>16</v>
      </c>
      <c r="E145" s="10" t="s">
        <v>53</v>
      </c>
      <c r="F145" s="10" t="s">
        <v>18</v>
      </c>
      <c r="G145" s="10" t="s">
        <v>19</v>
      </c>
      <c r="H145" s="10" t="s">
        <v>38</v>
      </c>
      <c r="I145" s="10" t="s">
        <v>21</v>
      </c>
      <c r="J145" s="10" t="s">
        <v>26</v>
      </c>
      <c r="K145" s="11">
        <v>1</v>
      </c>
      <c r="L145" s="12">
        <f>SUM(L146)</f>
        <v>1.54464758897343E-3</v>
      </c>
      <c r="M145" s="12">
        <f>SUM(M146)</f>
        <v>1.0172163973206001E-3</v>
      </c>
      <c r="N145" s="13" t="s">
        <v>59</v>
      </c>
    </row>
    <row r="146" spans="1:14" ht="14.25" customHeight="1" x14ac:dyDescent="0.3">
      <c r="A146" s="5" t="s">
        <v>13</v>
      </c>
      <c r="B146" s="5" t="s">
        <v>14</v>
      </c>
      <c r="C146" s="5" t="s">
        <v>52</v>
      </c>
      <c r="D146" s="5" t="s">
        <v>16</v>
      </c>
      <c r="E146" s="5" t="s">
        <v>53</v>
      </c>
      <c r="F146" s="5" t="s">
        <v>18</v>
      </c>
      <c r="G146" s="5" t="s">
        <v>19</v>
      </c>
      <c r="H146" s="5" t="s">
        <v>38</v>
      </c>
      <c r="I146" s="6" t="s">
        <v>24</v>
      </c>
      <c r="J146" s="6" t="s">
        <v>26</v>
      </c>
      <c r="K146" s="7">
        <v>1</v>
      </c>
      <c r="L146" s="8">
        <v>1.54464758897343E-3</v>
      </c>
      <c r="M146" s="8">
        <v>1.0172163973206001E-3</v>
      </c>
      <c r="N146" s="9" t="s">
        <v>59</v>
      </c>
    </row>
    <row r="147" spans="1:14" ht="14.25" customHeight="1" x14ac:dyDescent="0.3">
      <c r="A147" s="10" t="s">
        <v>13</v>
      </c>
      <c r="B147" s="10" t="s">
        <v>14</v>
      </c>
      <c r="C147" s="10" t="s">
        <v>52</v>
      </c>
      <c r="D147" s="10" t="s">
        <v>16</v>
      </c>
      <c r="E147" s="10" t="s">
        <v>53</v>
      </c>
      <c r="F147" s="10" t="s">
        <v>18</v>
      </c>
      <c r="G147" s="10" t="s">
        <v>19</v>
      </c>
      <c r="H147" s="10" t="s">
        <v>38</v>
      </c>
      <c r="I147" s="10" t="s">
        <v>21</v>
      </c>
      <c r="J147" s="10" t="s">
        <v>27</v>
      </c>
      <c r="K147" s="11">
        <v>298</v>
      </c>
      <c r="L147" s="12">
        <f>SUM(L148)</f>
        <v>7.2176398512596003E-6</v>
      </c>
      <c r="M147" s="12">
        <f>SUM(M148)</f>
        <v>4.7531240517685202E-6</v>
      </c>
      <c r="N147" s="13" t="s">
        <v>59</v>
      </c>
    </row>
    <row r="148" spans="1:14" ht="14.25" customHeight="1" x14ac:dyDescent="0.3">
      <c r="A148" s="5" t="s">
        <v>13</v>
      </c>
      <c r="B148" s="5" t="s">
        <v>14</v>
      </c>
      <c r="C148" s="5" t="s">
        <v>52</v>
      </c>
      <c r="D148" s="5" t="s">
        <v>16</v>
      </c>
      <c r="E148" s="5" t="s">
        <v>53</v>
      </c>
      <c r="F148" s="5" t="s">
        <v>18</v>
      </c>
      <c r="G148" s="5" t="s">
        <v>19</v>
      </c>
      <c r="H148" s="5" t="s">
        <v>38</v>
      </c>
      <c r="I148" s="6" t="s">
        <v>24</v>
      </c>
      <c r="J148" s="6" t="s">
        <v>27</v>
      </c>
      <c r="K148" s="7">
        <v>298</v>
      </c>
      <c r="L148" s="8">
        <v>7.2176398512596003E-6</v>
      </c>
      <c r="M148" s="8">
        <v>4.7531240517685202E-6</v>
      </c>
      <c r="N148" s="9" t="s">
        <v>59</v>
      </c>
    </row>
    <row r="149" spans="1:14" ht="14.25" customHeight="1" x14ac:dyDescent="0.3">
      <c r="A149" s="10" t="s">
        <v>13</v>
      </c>
      <c r="B149" s="10" t="s">
        <v>14</v>
      </c>
      <c r="C149" s="10" t="s">
        <v>52</v>
      </c>
      <c r="D149" s="10" t="s">
        <v>16</v>
      </c>
      <c r="E149" s="10" t="s">
        <v>53</v>
      </c>
      <c r="F149" s="10" t="s">
        <v>18</v>
      </c>
      <c r="G149" s="10" t="s">
        <v>19</v>
      </c>
      <c r="H149" s="10" t="s">
        <v>40</v>
      </c>
      <c r="I149" s="10" t="s">
        <v>21</v>
      </c>
      <c r="J149" s="10" t="s">
        <v>22</v>
      </c>
      <c r="K149" s="11">
        <v>25</v>
      </c>
      <c r="L149" s="12">
        <f>SUM(L150:L151)</f>
        <v>3.9447447696386457E-6</v>
      </c>
      <c r="M149" s="12">
        <f>SUM(M150:M151)</f>
        <v>1.0225544362136171E-6</v>
      </c>
      <c r="N149" s="13" t="s">
        <v>60</v>
      </c>
    </row>
    <row r="150" spans="1:14" ht="14.25" customHeight="1" x14ac:dyDescent="0.3">
      <c r="A150" s="5" t="s">
        <v>13</v>
      </c>
      <c r="B150" s="5" t="s">
        <v>14</v>
      </c>
      <c r="C150" s="5" t="s">
        <v>52</v>
      </c>
      <c r="D150" s="5" t="s">
        <v>16</v>
      </c>
      <c r="E150" s="5" t="s">
        <v>53</v>
      </c>
      <c r="F150" s="5" t="s">
        <v>18</v>
      </c>
      <c r="G150" s="5" t="s">
        <v>19</v>
      </c>
      <c r="H150" s="5" t="s">
        <v>40</v>
      </c>
      <c r="I150" s="6" t="s">
        <v>24</v>
      </c>
      <c r="J150" s="6" t="s">
        <v>22</v>
      </c>
      <c r="K150" s="7">
        <v>25</v>
      </c>
      <c r="L150" s="8">
        <v>6.1452627669956697E-9</v>
      </c>
      <c r="M150" s="8">
        <v>7.7357215580270305E-9</v>
      </c>
      <c r="N150" s="9" t="s">
        <v>60</v>
      </c>
    </row>
    <row r="151" spans="1:14" ht="14.25" customHeight="1" x14ac:dyDescent="0.3">
      <c r="A151" s="5" t="s">
        <v>13</v>
      </c>
      <c r="B151" s="5" t="s">
        <v>14</v>
      </c>
      <c r="C151" s="5" t="s">
        <v>52</v>
      </c>
      <c r="D151" s="5" t="s">
        <v>16</v>
      </c>
      <c r="E151" s="5" t="s">
        <v>53</v>
      </c>
      <c r="F151" s="5" t="s">
        <v>18</v>
      </c>
      <c r="G151" s="5" t="s">
        <v>19</v>
      </c>
      <c r="H151" s="5" t="s">
        <v>40</v>
      </c>
      <c r="I151" s="6" t="s">
        <v>31</v>
      </c>
      <c r="J151" s="6" t="s">
        <v>22</v>
      </c>
      <c r="K151" s="7">
        <v>25</v>
      </c>
      <c r="L151" s="8">
        <v>3.9385995068716498E-6</v>
      </c>
      <c r="M151" s="8">
        <v>1.0148187146555901E-6</v>
      </c>
      <c r="N151" s="9" t="s">
        <v>60</v>
      </c>
    </row>
    <row r="152" spans="1:14" ht="14.25" customHeight="1" x14ac:dyDescent="0.3">
      <c r="A152" s="10" t="s">
        <v>13</v>
      </c>
      <c r="B152" s="10" t="s">
        <v>14</v>
      </c>
      <c r="C152" s="10" t="s">
        <v>52</v>
      </c>
      <c r="D152" s="10" t="s">
        <v>16</v>
      </c>
      <c r="E152" s="10" t="s">
        <v>53</v>
      </c>
      <c r="F152" s="10" t="s">
        <v>18</v>
      </c>
      <c r="G152" s="10" t="s">
        <v>19</v>
      </c>
      <c r="H152" s="10" t="s">
        <v>40</v>
      </c>
      <c r="I152" s="10" t="s">
        <v>21</v>
      </c>
      <c r="J152" s="10" t="s">
        <v>26</v>
      </c>
      <c r="K152" s="11">
        <v>1</v>
      </c>
      <c r="L152" s="12">
        <f>SUM(L153:L154)</f>
        <v>3.2325868472265506E-3</v>
      </c>
      <c r="M152" s="12">
        <f>SUM(M153:M154)</f>
        <v>8.3794927532918496E-4</v>
      </c>
      <c r="N152" s="13" t="s">
        <v>60</v>
      </c>
    </row>
    <row r="153" spans="1:14" ht="14.25" customHeight="1" x14ac:dyDescent="0.3">
      <c r="A153" s="5" t="s">
        <v>13</v>
      </c>
      <c r="B153" s="5" t="s">
        <v>14</v>
      </c>
      <c r="C153" s="5" t="s">
        <v>52</v>
      </c>
      <c r="D153" s="5" t="s">
        <v>16</v>
      </c>
      <c r="E153" s="5" t="s">
        <v>53</v>
      </c>
      <c r="F153" s="5" t="s">
        <v>18</v>
      </c>
      <c r="G153" s="5" t="s">
        <v>19</v>
      </c>
      <c r="H153" s="5" t="s">
        <v>40</v>
      </c>
      <c r="I153" s="6" t="s">
        <v>24</v>
      </c>
      <c r="J153" s="6" t="s">
        <v>26</v>
      </c>
      <c r="K153" s="7">
        <v>1</v>
      </c>
      <c r="L153" s="8">
        <v>5.0358379954607199E-6</v>
      </c>
      <c r="M153" s="8">
        <v>6.3391659594178897E-6</v>
      </c>
      <c r="N153" s="9" t="s">
        <v>60</v>
      </c>
    </row>
    <row r="154" spans="1:14" ht="14.25" customHeight="1" x14ac:dyDescent="0.3">
      <c r="A154" s="5" t="s">
        <v>13</v>
      </c>
      <c r="B154" s="5" t="s">
        <v>14</v>
      </c>
      <c r="C154" s="5" t="s">
        <v>52</v>
      </c>
      <c r="D154" s="5" t="s">
        <v>16</v>
      </c>
      <c r="E154" s="5" t="s">
        <v>53</v>
      </c>
      <c r="F154" s="5" t="s">
        <v>18</v>
      </c>
      <c r="G154" s="5" t="s">
        <v>19</v>
      </c>
      <c r="H154" s="5" t="s">
        <v>40</v>
      </c>
      <c r="I154" s="6" t="s">
        <v>31</v>
      </c>
      <c r="J154" s="6" t="s">
        <v>26</v>
      </c>
      <c r="K154" s="7">
        <v>1</v>
      </c>
      <c r="L154" s="8">
        <v>3.2275510092310898E-3</v>
      </c>
      <c r="M154" s="8">
        <v>8.3161010936976703E-4</v>
      </c>
      <c r="N154" s="9" t="s">
        <v>60</v>
      </c>
    </row>
    <row r="155" spans="1:14" ht="14.25" customHeight="1" x14ac:dyDescent="0.3">
      <c r="A155" s="10" t="s">
        <v>13</v>
      </c>
      <c r="B155" s="10" t="s">
        <v>14</v>
      </c>
      <c r="C155" s="10" t="s">
        <v>52</v>
      </c>
      <c r="D155" s="10" t="s">
        <v>16</v>
      </c>
      <c r="E155" s="10" t="s">
        <v>53</v>
      </c>
      <c r="F155" s="10" t="s">
        <v>18</v>
      </c>
      <c r="G155" s="10" t="s">
        <v>19</v>
      </c>
      <c r="H155" s="10" t="s">
        <v>40</v>
      </c>
      <c r="I155" s="10" t="s">
        <v>21</v>
      </c>
      <c r="J155" s="10" t="s">
        <v>27</v>
      </c>
      <c r="K155" s="11">
        <v>298</v>
      </c>
      <c r="L155" s="12">
        <f>SUM(L156:L157)</f>
        <v>9.4042715308185377E-6</v>
      </c>
      <c r="M155" s="12">
        <f>SUM(M156:M157)</f>
        <v>2.4377697759332663E-6</v>
      </c>
      <c r="N155" s="13" t="s">
        <v>60</v>
      </c>
    </row>
    <row r="156" spans="1:14" ht="14.25" customHeight="1" x14ac:dyDescent="0.3">
      <c r="A156" s="5" t="s">
        <v>13</v>
      </c>
      <c r="B156" s="5" t="s">
        <v>14</v>
      </c>
      <c r="C156" s="5" t="s">
        <v>52</v>
      </c>
      <c r="D156" s="5" t="s">
        <v>16</v>
      </c>
      <c r="E156" s="5" t="s">
        <v>53</v>
      </c>
      <c r="F156" s="5" t="s">
        <v>18</v>
      </c>
      <c r="G156" s="5" t="s">
        <v>19</v>
      </c>
      <c r="H156" s="5" t="s">
        <v>40</v>
      </c>
      <c r="I156" s="6" t="s">
        <v>24</v>
      </c>
      <c r="J156" s="6" t="s">
        <v>27</v>
      </c>
      <c r="K156" s="7">
        <v>298</v>
      </c>
      <c r="L156" s="8">
        <v>1.46503064365177E-8</v>
      </c>
      <c r="M156" s="8">
        <v>1.8441960194336401E-8</v>
      </c>
      <c r="N156" s="9" t="s">
        <v>60</v>
      </c>
    </row>
    <row r="157" spans="1:14" ht="14.25" customHeight="1" x14ac:dyDescent="0.3">
      <c r="A157" s="5" t="s">
        <v>13</v>
      </c>
      <c r="B157" s="5" t="s">
        <v>14</v>
      </c>
      <c r="C157" s="5" t="s">
        <v>52</v>
      </c>
      <c r="D157" s="5" t="s">
        <v>16</v>
      </c>
      <c r="E157" s="5" t="s">
        <v>53</v>
      </c>
      <c r="F157" s="5" t="s">
        <v>18</v>
      </c>
      <c r="G157" s="5" t="s">
        <v>19</v>
      </c>
      <c r="H157" s="5" t="s">
        <v>40</v>
      </c>
      <c r="I157" s="6" t="s">
        <v>31</v>
      </c>
      <c r="J157" s="6" t="s">
        <v>27</v>
      </c>
      <c r="K157" s="7">
        <v>298</v>
      </c>
      <c r="L157" s="8">
        <v>9.3896212243820192E-6</v>
      </c>
      <c r="M157" s="8">
        <v>2.41932781573893E-6</v>
      </c>
      <c r="N157" s="9" t="s">
        <v>60</v>
      </c>
    </row>
    <row r="158" spans="1:14" ht="14.25" customHeight="1" x14ac:dyDescent="0.3">
      <c r="A158" s="10" t="s">
        <v>13</v>
      </c>
      <c r="B158" s="10" t="s">
        <v>14</v>
      </c>
      <c r="C158" s="10" t="s">
        <v>52</v>
      </c>
      <c r="D158" s="10" t="s">
        <v>16</v>
      </c>
      <c r="E158" s="10" t="s">
        <v>53</v>
      </c>
      <c r="F158" s="10" t="s">
        <v>18</v>
      </c>
      <c r="G158" s="10" t="s">
        <v>19</v>
      </c>
      <c r="H158" s="10" t="s">
        <v>42</v>
      </c>
      <c r="I158" s="10" t="s">
        <v>21</v>
      </c>
      <c r="J158" s="10" t="s">
        <v>22</v>
      </c>
      <c r="K158" s="11">
        <v>25</v>
      </c>
      <c r="L158" s="12">
        <f>SUM(L159:L160)</f>
        <v>1.2779063013413736E-3</v>
      </c>
      <c r="M158" s="12">
        <f>SUM(M159:M160)</f>
        <v>1.1239463792164194E-3</v>
      </c>
      <c r="N158" s="13" t="s">
        <v>61</v>
      </c>
    </row>
    <row r="159" spans="1:14" ht="14.25" customHeight="1" x14ac:dyDescent="0.3">
      <c r="A159" s="5" t="s">
        <v>13</v>
      </c>
      <c r="B159" s="5" t="s">
        <v>14</v>
      </c>
      <c r="C159" s="5" t="s">
        <v>52</v>
      </c>
      <c r="D159" s="5" t="s">
        <v>16</v>
      </c>
      <c r="E159" s="5" t="s">
        <v>53</v>
      </c>
      <c r="F159" s="5" t="s">
        <v>18</v>
      </c>
      <c r="G159" s="5" t="s">
        <v>19</v>
      </c>
      <c r="H159" s="5" t="s">
        <v>42</v>
      </c>
      <c r="I159" s="6" t="s">
        <v>31</v>
      </c>
      <c r="J159" s="6" t="s">
        <v>22</v>
      </c>
      <c r="K159" s="7">
        <v>25</v>
      </c>
      <c r="L159" s="8">
        <v>1.2755157810143999E-3</v>
      </c>
      <c r="M159" s="8">
        <v>1.03319288280584E-3</v>
      </c>
      <c r="N159" s="9" t="s">
        <v>61</v>
      </c>
    </row>
    <row r="160" spans="1:14" ht="14.25" customHeight="1" x14ac:dyDescent="0.3">
      <c r="A160" s="5" t="s">
        <v>13</v>
      </c>
      <c r="B160" s="5" t="s">
        <v>14</v>
      </c>
      <c r="C160" s="5" t="s">
        <v>52</v>
      </c>
      <c r="D160" s="5" t="s">
        <v>16</v>
      </c>
      <c r="E160" s="5" t="s">
        <v>53</v>
      </c>
      <c r="F160" s="5" t="s">
        <v>18</v>
      </c>
      <c r="G160" s="5" t="s">
        <v>19</v>
      </c>
      <c r="H160" s="5" t="s">
        <v>42</v>
      </c>
      <c r="I160" s="6" t="s">
        <v>25</v>
      </c>
      <c r="J160" s="6" t="s">
        <v>22</v>
      </c>
      <c r="K160" s="7">
        <v>25</v>
      </c>
      <c r="L160" s="8">
        <v>2.3905203269736098E-6</v>
      </c>
      <c r="M160" s="8">
        <v>9.0753496410579394E-5</v>
      </c>
      <c r="N160" s="9" t="s">
        <v>61</v>
      </c>
    </row>
    <row r="161" spans="1:14" ht="14.25" customHeight="1" x14ac:dyDescent="0.3">
      <c r="A161" s="10" t="s">
        <v>13</v>
      </c>
      <c r="B161" s="10" t="s">
        <v>14</v>
      </c>
      <c r="C161" s="10" t="s">
        <v>52</v>
      </c>
      <c r="D161" s="10" t="s">
        <v>16</v>
      </c>
      <c r="E161" s="10" t="s">
        <v>53</v>
      </c>
      <c r="F161" s="10" t="s">
        <v>18</v>
      </c>
      <c r="G161" s="10" t="s">
        <v>19</v>
      </c>
      <c r="H161" s="10" t="s">
        <v>42</v>
      </c>
      <c r="I161" s="10" t="s">
        <v>21</v>
      </c>
      <c r="J161" s="10" t="s">
        <v>26</v>
      </c>
      <c r="K161" s="11">
        <v>1</v>
      </c>
      <c r="L161" s="12">
        <f>SUM(L162:L163)</f>
        <v>1.0052862903885493</v>
      </c>
      <c r="M161" s="12">
        <f>SUM(M162:M163)</f>
        <v>0.88417115165024673</v>
      </c>
      <c r="N161" s="13" t="s">
        <v>61</v>
      </c>
    </row>
    <row r="162" spans="1:14" ht="14.25" customHeight="1" x14ac:dyDescent="0.3">
      <c r="A162" s="5" t="s">
        <v>13</v>
      </c>
      <c r="B162" s="5" t="s">
        <v>14</v>
      </c>
      <c r="C162" s="5" t="s">
        <v>52</v>
      </c>
      <c r="D162" s="5" t="s">
        <v>16</v>
      </c>
      <c r="E162" s="5" t="s">
        <v>53</v>
      </c>
      <c r="F162" s="5" t="s">
        <v>18</v>
      </c>
      <c r="G162" s="5" t="s">
        <v>19</v>
      </c>
      <c r="H162" s="5" t="s">
        <v>42</v>
      </c>
      <c r="I162" s="6" t="s">
        <v>31</v>
      </c>
      <c r="J162" s="6" t="s">
        <v>26</v>
      </c>
      <c r="K162" s="7">
        <v>1</v>
      </c>
      <c r="L162" s="8">
        <v>1.0034057477313301</v>
      </c>
      <c r="M162" s="8">
        <v>0.81277840114059097</v>
      </c>
      <c r="N162" s="9" t="s">
        <v>61</v>
      </c>
    </row>
    <row r="163" spans="1:14" ht="14.25" customHeight="1" x14ac:dyDescent="0.3">
      <c r="A163" s="5" t="s">
        <v>13</v>
      </c>
      <c r="B163" s="5" t="s">
        <v>14</v>
      </c>
      <c r="C163" s="5" t="s">
        <v>52</v>
      </c>
      <c r="D163" s="5" t="s">
        <v>16</v>
      </c>
      <c r="E163" s="5" t="s">
        <v>53</v>
      </c>
      <c r="F163" s="5" t="s">
        <v>18</v>
      </c>
      <c r="G163" s="5" t="s">
        <v>19</v>
      </c>
      <c r="H163" s="5" t="s">
        <v>42</v>
      </c>
      <c r="I163" s="6" t="s">
        <v>25</v>
      </c>
      <c r="J163" s="6" t="s">
        <v>26</v>
      </c>
      <c r="K163" s="7">
        <v>1</v>
      </c>
      <c r="L163" s="8">
        <v>1.88054265721924E-3</v>
      </c>
      <c r="M163" s="8">
        <v>7.1392750509655795E-2</v>
      </c>
      <c r="N163" s="9" t="s">
        <v>61</v>
      </c>
    </row>
    <row r="164" spans="1:14" ht="14.25" customHeight="1" x14ac:dyDescent="0.3">
      <c r="A164" s="10" t="s">
        <v>13</v>
      </c>
      <c r="B164" s="10" t="s">
        <v>14</v>
      </c>
      <c r="C164" s="10" t="s">
        <v>52</v>
      </c>
      <c r="D164" s="10" t="s">
        <v>16</v>
      </c>
      <c r="E164" s="10" t="s">
        <v>53</v>
      </c>
      <c r="F164" s="10" t="s">
        <v>18</v>
      </c>
      <c r="G164" s="10" t="s">
        <v>19</v>
      </c>
      <c r="H164" s="10" t="s">
        <v>42</v>
      </c>
      <c r="I164" s="10" t="s">
        <v>21</v>
      </c>
      <c r="J164" s="10" t="s">
        <v>27</v>
      </c>
      <c r="K164" s="11">
        <v>298</v>
      </c>
      <c r="L164" s="12">
        <f>SUM(L165:L166)</f>
        <v>3.0465286223978348E-3</v>
      </c>
      <c r="M164" s="12">
        <f>SUM(M165:M166)</f>
        <v>2.6794881680519311E-3</v>
      </c>
      <c r="N164" s="13" t="s">
        <v>61</v>
      </c>
    </row>
    <row r="165" spans="1:14" ht="14.25" customHeight="1" x14ac:dyDescent="0.3">
      <c r="A165" s="5" t="s">
        <v>13</v>
      </c>
      <c r="B165" s="5" t="s">
        <v>14</v>
      </c>
      <c r="C165" s="5" t="s">
        <v>52</v>
      </c>
      <c r="D165" s="5" t="s">
        <v>16</v>
      </c>
      <c r="E165" s="5" t="s">
        <v>53</v>
      </c>
      <c r="F165" s="5" t="s">
        <v>18</v>
      </c>
      <c r="G165" s="5" t="s">
        <v>19</v>
      </c>
      <c r="H165" s="5" t="s">
        <v>42</v>
      </c>
      <c r="I165" s="6" t="s">
        <v>31</v>
      </c>
      <c r="J165" s="6" t="s">
        <v>27</v>
      </c>
      <c r="K165" s="7">
        <v>298</v>
      </c>
      <c r="L165" s="8">
        <v>3.0408296219383299E-3</v>
      </c>
      <c r="M165" s="8">
        <v>2.46313183260911E-3</v>
      </c>
      <c r="N165" s="9" t="s">
        <v>61</v>
      </c>
    </row>
    <row r="166" spans="1:14" ht="14.25" customHeight="1" x14ac:dyDescent="0.3">
      <c r="A166" s="5" t="s">
        <v>13</v>
      </c>
      <c r="B166" s="5" t="s">
        <v>14</v>
      </c>
      <c r="C166" s="5" t="s">
        <v>52</v>
      </c>
      <c r="D166" s="5" t="s">
        <v>16</v>
      </c>
      <c r="E166" s="5" t="s">
        <v>53</v>
      </c>
      <c r="F166" s="5" t="s">
        <v>18</v>
      </c>
      <c r="G166" s="5" t="s">
        <v>19</v>
      </c>
      <c r="H166" s="5" t="s">
        <v>42</v>
      </c>
      <c r="I166" s="6" t="s">
        <v>25</v>
      </c>
      <c r="J166" s="6" t="s">
        <v>27</v>
      </c>
      <c r="K166" s="7">
        <v>298</v>
      </c>
      <c r="L166" s="8">
        <v>5.6990004595050799E-6</v>
      </c>
      <c r="M166" s="8">
        <v>2.1635633544282099E-4</v>
      </c>
      <c r="N166" s="9" t="s">
        <v>61</v>
      </c>
    </row>
    <row r="167" spans="1:14" ht="14.25" customHeight="1" x14ac:dyDescent="0.3">
      <c r="A167" s="10" t="s">
        <v>13</v>
      </c>
      <c r="B167" s="10" t="s">
        <v>14</v>
      </c>
      <c r="C167" s="10" t="s">
        <v>52</v>
      </c>
      <c r="D167" s="10" t="s">
        <v>16</v>
      </c>
      <c r="E167" s="10" t="s">
        <v>53</v>
      </c>
      <c r="F167" s="10" t="s">
        <v>18</v>
      </c>
      <c r="G167" s="10" t="s">
        <v>19</v>
      </c>
      <c r="H167" s="10" t="s">
        <v>44</v>
      </c>
      <c r="I167" s="10" t="s">
        <v>21</v>
      </c>
      <c r="J167" s="10" t="s">
        <v>22</v>
      </c>
      <c r="K167" s="11">
        <v>25</v>
      </c>
      <c r="L167" s="12">
        <f>SUM(L168:L169)</f>
        <v>4.5397105608407774E-5</v>
      </c>
      <c r="M167" s="12">
        <f>SUM(M168:M169)</f>
        <v>4.5412355169857878E-5</v>
      </c>
      <c r="N167" s="13" t="s">
        <v>62</v>
      </c>
    </row>
    <row r="168" spans="1:14" ht="14.25" customHeight="1" x14ac:dyDescent="0.3">
      <c r="A168" s="5" t="s">
        <v>13</v>
      </c>
      <c r="B168" s="5" t="s">
        <v>14</v>
      </c>
      <c r="C168" s="5" t="s">
        <v>52</v>
      </c>
      <c r="D168" s="5" t="s">
        <v>16</v>
      </c>
      <c r="E168" s="5" t="s">
        <v>53</v>
      </c>
      <c r="F168" s="5" t="s">
        <v>18</v>
      </c>
      <c r="G168" s="5" t="s">
        <v>19</v>
      </c>
      <c r="H168" s="5" t="s">
        <v>44</v>
      </c>
      <c r="I168" s="6" t="s">
        <v>24</v>
      </c>
      <c r="J168" s="6" t="s">
        <v>22</v>
      </c>
      <c r="K168" s="7">
        <v>25</v>
      </c>
      <c r="L168" s="8">
        <v>4.4381074876230203E-5</v>
      </c>
      <c r="M168" s="8">
        <v>4.4461613015162097E-5</v>
      </c>
      <c r="N168" s="9" t="s">
        <v>62</v>
      </c>
    </row>
    <row r="169" spans="1:14" ht="14.25" customHeight="1" x14ac:dyDescent="0.3">
      <c r="A169" s="5" t="s">
        <v>13</v>
      </c>
      <c r="B169" s="5" t="s">
        <v>14</v>
      </c>
      <c r="C169" s="5" t="s">
        <v>52</v>
      </c>
      <c r="D169" s="5" t="s">
        <v>16</v>
      </c>
      <c r="E169" s="5" t="s">
        <v>53</v>
      </c>
      <c r="F169" s="5" t="s">
        <v>18</v>
      </c>
      <c r="G169" s="5" t="s">
        <v>19</v>
      </c>
      <c r="H169" s="5" t="s">
        <v>44</v>
      </c>
      <c r="I169" s="6" t="s">
        <v>25</v>
      </c>
      <c r="J169" s="6" t="s">
        <v>22</v>
      </c>
      <c r="K169" s="7">
        <v>25</v>
      </c>
      <c r="L169" s="8">
        <v>1.0160307321775701E-6</v>
      </c>
      <c r="M169" s="8">
        <v>9.5074215469578196E-7</v>
      </c>
      <c r="N169" s="9" t="s">
        <v>62</v>
      </c>
    </row>
    <row r="170" spans="1:14" ht="14.25" customHeight="1" x14ac:dyDescent="0.3">
      <c r="A170" s="10" t="s">
        <v>13</v>
      </c>
      <c r="B170" s="10" t="s">
        <v>14</v>
      </c>
      <c r="C170" s="10" t="s">
        <v>52</v>
      </c>
      <c r="D170" s="10" t="s">
        <v>16</v>
      </c>
      <c r="E170" s="10" t="s">
        <v>53</v>
      </c>
      <c r="F170" s="10" t="s">
        <v>18</v>
      </c>
      <c r="G170" s="10" t="s">
        <v>19</v>
      </c>
      <c r="H170" s="10" t="s">
        <v>44</v>
      </c>
      <c r="I170" s="10" t="s">
        <v>21</v>
      </c>
      <c r="J170" s="10" t="s">
        <v>27</v>
      </c>
      <c r="K170" s="11">
        <v>298</v>
      </c>
      <c r="L170" s="12">
        <f>SUM(L171:L172)</f>
        <v>1.065356575865307E-4</v>
      </c>
      <c r="M170" s="12">
        <f>SUM(M171:M172)</f>
        <v>1.0657144449486433E-4</v>
      </c>
      <c r="N170" s="13" t="s">
        <v>62</v>
      </c>
    </row>
    <row r="171" spans="1:14" ht="14.25" customHeight="1" x14ac:dyDescent="0.3">
      <c r="A171" s="5" t="s">
        <v>13</v>
      </c>
      <c r="B171" s="5" t="s">
        <v>14</v>
      </c>
      <c r="C171" s="5" t="s">
        <v>52</v>
      </c>
      <c r="D171" s="5" t="s">
        <v>16</v>
      </c>
      <c r="E171" s="5" t="s">
        <v>53</v>
      </c>
      <c r="F171" s="5" t="s">
        <v>18</v>
      </c>
      <c r="G171" s="5" t="s">
        <v>19</v>
      </c>
      <c r="H171" s="5" t="s">
        <v>44</v>
      </c>
      <c r="I171" s="6" t="s">
        <v>24</v>
      </c>
      <c r="J171" s="6" t="s">
        <v>27</v>
      </c>
      <c r="K171" s="7">
        <v>298</v>
      </c>
      <c r="L171" s="8">
        <v>1.04151287465793E-4</v>
      </c>
      <c r="M171" s="8">
        <v>1.04340290343332E-4</v>
      </c>
      <c r="N171" s="9" t="s">
        <v>62</v>
      </c>
    </row>
    <row r="172" spans="1:14" ht="14.25" customHeight="1" x14ac:dyDescent="0.3">
      <c r="A172" s="5" t="s">
        <v>13</v>
      </c>
      <c r="B172" s="5" t="s">
        <v>14</v>
      </c>
      <c r="C172" s="5" t="s">
        <v>52</v>
      </c>
      <c r="D172" s="5" t="s">
        <v>16</v>
      </c>
      <c r="E172" s="5" t="s">
        <v>53</v>
      </c>
      <c r="F172" s="5" t="s">
        <v>18</v>
      </c>
      <c r="G172" s="5" t="s">
        <v>19</v>
      </c>
      <c r="H172" s="5" t="s">
        <v>44</v>
      </c>
      <c r="I172" s="6" t="s">
        <v>25</v>
      </c>
      <c r="J172" s="6" t="s">
        <v>27</v>
      </c>
      <c r="K172" s="7">
        <v>298</v>
      </c>
      <c r="L172" s="8">
        <v>2.3843701207377001E-6</v>
      </c>
      <c r="M172" s="8">
        <v>2.2311541515323299E-6</v>
      </c>
      <c r="N172" s="9" t="s">
        <v>62</v>
      </c>
    </row>
    <row r="173" spans="1:14" ht="14.25" customHeight="1" x14ac:dyDescent="0.3">
      <c r="A173" s="10" t="s">
        <v>13</v>
      </c>
      <c r="B173" s="10" t="s">
        <v>14</v>
      </c>
      <c r="C173" s="10" t="s">
        <v>52</v>
      </c>
      <c r="D173" s="10" t="s">
        <v>16</v>
      </c>
      <c r="E173" s="10" t="s">
        <v>53</v>
      </c>
      <c r="F173" s="10" t="s">
        <v>18</v>
      </c>
      <c r="G173" s="10" t="s">
        <v>19</v>
      </c>
      <c r="H173" s="10" t="s">
        <v>46</v>
      </c>
      <c r="I173" s="10" t="s">
        <v>21</v>
      </c>
      <c r="J173" s="10" t="s">
        <v>22</v>
      </c>
      <c r="K173" s="11">
        <v>25</v>
      </c>
      <c r="L173" s="12">
        <f>SUM(L174:L175)</f>
        <v>5.9134137468800296E-6</v>
      </c>
      <c r="M173" s="12">
        <f>SUM(M174:M175)</f>
        <v>2.1890820004652432E-5</v>
      </c>
      <c r="N173" s="13" t="s">
        <v>63</v>
      </c>
    </row>
    <row r="174" spans="1:14" ht="14.25" customHeight="1" x14ac:dyDescent="0.3">
      <c r="A174" s="5" t="s">
        <v>13</v>
      </c>
      <c r="B174" s="5" t="s">
        <v>14</v>
      </c>
      <c r="C174" s="5" t="s">
        <v>52</v>
      </c>
      <c r="D174" s="5" t="s">
        <v>16</v>
      </c>
      <c r="E174" s="5" t="s">
        <v>53</v>
      </c>
      <c r="F174" s="5" t="s">
        <v>18</v>
      </c>
      <c r="G174" s="5" t="s">
        <v>19</v>
      </c>
      <c r="H174" s="5" t="s">
        <v>46</v>
      </c>
      <c r="I174" s="6" t="s">
        <v>24</v>
      </c>
      <c r="J174" s="6" t="s">
        <v>22</v>
      </c>
      <c r="K174" s="7">
        <v>25</v>
      </c>
      <c r="L174" s="8">
        <v>1.9282852406579299E-6</v>
      </c>
      <c r="M174" s="8">
        <v>1.52518178282635E-5</v>
      </c>
      <c r="N174" s="9" t="s">
        <v>63</v>
      </c>
    </row>
    <row r="175" spans="1:14" ht="14.25" customHeight="1" x14ac:dyDescent="0.3">
      <c r="A175" s="5" t="s">
        <v>13</v>
      </c>
      <c r="B175" s="5" t="s">
        <v>14</v>
      </c>
      <c r="C175" s="5" t="s">
        <v>52</v>
      </c>
      <c r="D175" s="5" t="s">
        <v>16</v>
      </c>
      <c r="E175" s="5" t="s">
        <v>53</v>
      </c>
      <c r="F175" s="5" t="s">
        <v>18</v>
      </c>
      <c r="G175" s="5" t="s">
        <v>19</v>
      </c>
      <c r="H175" s="5" t="s">
        <v>46</v>
      </c>
      <c r="I175" s="6" t="s">
        <v>25</v>
      </c>
      <c r="J175" s="6" t="s">
        <v>22</v>
      </c>
      <c r="K175" s="7">
        <v>25</v>
      </c>
      <c r="L175" s="8">
        <v>3.9851285062220997E-6</v>
      </c>
      <c r="M175" s="8">
        <v>6.6390021763889301E-6</v>
      </c>
      <c r="N175" s="9" t="s">
        <v>63</v>
      </c>
    </row>
    <row r="176" spans="1:14" ht="14.25" customHeight="1" x14ac:dyDescent="0.3">
      <c r="A176" s="10" t="s">
        <v>13</v>
      </c>
      <c r="B176" s="10" t="s">
        <v>14</v>
      </c>
      <c r="C176" s="10" t="s">
        <v>52</v>
      </c>
      <c r="D176" s="10" t="s">
        <v>16</v>
      </c>
      <c r="E176" s="10" t="s">
        <v>53</v>
      </c>
      <c r="F176" s="10" t="s">
        <v>18</v>
      </c>
      <c r="G176" s="10" t="s">
        <v>19</v>
      </c>
      <c r="H176" s="10" t="s">
        <v>46</v>
      </c>
      <c r="I176" s="10" t="s">
        <v>21</v>
      </c>
      <c r="J176" s="10" t="s">
        <v>27</v>
      </c>
      <c r="K176" s="11">
        <v>298</v>
      </c>
      <c r="L176" s="12">
        <f>SUM(L177:L178)</f>
        <v>1.3877303710490699E-5</v>
      </c>
      <c r="M176" s="12">
        <f>SUM(M177:M178)</f>
        <v>5.13722818459181E-5</v>
      </c>
      <c r="N176" s="13" t="s">
        <v>63</v>
      </c>
    </row>
    <row r="177" spans="1:14" ht="14.25" customHeight="1" x14ac:dyDescent="0.3">
      <c r="A177" s="5" t="s">
        <v>13</v>
      </c>
      <c r="B177" s="5" t="s">
        <v>14</v>
      </c>
      <c r="C177" s="5" t="s">
        <v>52</v>
      </c>
      <c r="D177" s="5" t="s">
        <v>16</v>
      </c>
      <c r="E177" s="5" t="s">
        <v>53</v>
      </c>
      <c r="F177" s="5" t="s">
        <v>18</v>
      </c>
      <c r="G177" s="5" t="s">
        <v>19</v>
      </c>
      <c r="H177" s="5" t="s">
        <v>46</v>
      </c>
      <c r="I177" s="6" t="s">
        <v>24</v>
      </c>
      <c r="J177" s="6" t="s">
        <v>27</v>
      </c>
      <c r="K177" s="7">
        <v>298</v>
      </c>
      <c r="L177" s="8">
        <v>4.5252033885139901E-6</v>
      </c>
      <c r="M177" s="8">
        <v>3.5792203488477403E-5</v>
      </c>
      <c r="N177" s="9" t="s">
        <v>63</v>
      </c>
    </row>
    <row r="178" spans="1:14" ht="14.25" customHeight="1" x14ac:dyDescent="0.3">
      <c r="A178" s="5" t="s">
        <v>13</v>
      </c>
      <c r="B178" s="5" t="s">
        <v>14</v>
      </c>
      <c r="C178" s="5" t="s">
        <v>52</v>
      </c>
      <c r="D178" s="5" t="s">
        <v>16</v>
      </c>
      <c r="E178" s="5" t="s">
        <v>53</v>
      </c>
      <c r="F178" s="5" t="s">
        <v>18</v>
      </c>
      <c r="G178" s="5" t="s">
        <v>19</v>
      </c>
      <c r="H178" s="5" t="s">
        <v>46</v>
      </c>
      <c r="I178" s="6" t="s">
        <v>25</v>
      </c>
      <c r="J178" s="6" t="s">
        <v>27</v>
      </c>
      <c r="K178" s="7">
        <v>298</v>
      </c>
      <c r="L178" s="8">
        <v>9.3521003219767099E-6</v>
      </c>
      <c r="M178" s="8">
        <v>1.5580078357440701E-5</v>
      </c>
      <c r="N178" s="9" t="s">
        <v>63</v>
      </c>
    </row>
    <row r="179" spans="1:14" ht="14.25" customHeight="1" x14ac:dyDescent="0.3">
      <c r="A179" s="10" t="s">
        <v>13</v>
      </c>
      <c r="B179" s="10" t="s">
        <v>14</v>
      </c>
      <c r="C179" s="10" t="s">
        <v>52</v>
      </c>
      <c r="D179" s="10" t="s">
        <v>16</v>
      </c>
      <c r="E179" s="10" t="s">
        <v>53</v>
      </c>
      <c r="F179" s="10" t="s">
        <v>18</v>
      </c>
      <c r="G179" s="10" t="s">
        <v>19</v>
      </c>
      <c r="H179" s="10" t="s">
        <v>48</v>
      </c>
      <c r="I179" s="10" t="s">
        <v>21</v>
      </c>
      <c r="J179" s="10" t="s">
        <v>22</v>
      </c>
      <c r="K179" s="11">
        <v>25</v>
      </c>
      <c r="L179" s="12">
        <f>SUM(L180:L181)</f>
        <v>1.021532884880212E-2</v>
      </c>
      <c r="M179" s="12">
        <f>SUM(M180:M181)</f>
        <v>9.1395241875231008E-3</v>
      </c>
      <c r="N179" s="13" t="s">
        <v>64</v>
      </c>
    </row>
    <row r="180" spans="1:14" ht="14.25" customHeight="1" x14ac:dyDescent="0.3">
      <c r="A180" s="5" t="s">
        <v>13</v>
      </c>
      <c r="B180" s="5" t="s">
        <v>14</v>
      </c>
      <c r="C180" s="5" t="s">
        <v>52</v>
      </c>
      <c r="D180" s="5" t="s">
        <v>16</v>
      </c>
      <c r="E180" s="5" t="s">
        <v>53</v>
      </c>
      <c r="F180" s="5" t="s">
        <v>18</v>
      </c>
      <c r="G180" s="5" t="s">
        <v>19</v>
      </c>
      <c r="H180" s="5" t="s">
        <v>48</v>
      </c>
      <c r="I180" s="6" t="s">
        <v>24</v>
      </c>
      <c r="J180" s="6" t="s">
        <v>22</v>
      </c>
      <c r="K180" s="7">
        <v>25</v>
      </c>
      <c r="L180" s="8">
        <v>2.0682410328747799E-3</v>
      </c>
      <c r="M180" s="8">
        <v>2.0470015114903502E-3</v>
      </c>
      <c r="N180" s="9" t="s">
        <v>64</v>
      </c>
    </row>
    <row r="181" spans="1:14" ht="14.25" customHeight="1" x14ac:dyDescent="0.3">
      <c r="A181" s="5" t="s">
        <v>13</v>
      </c>
      <c r="B181" s="5" t="s">
        <v>14</v>
      </c>
      <c r="C181" s="5" t="s">
        <v>52</v>
      </c>
      <c r="D181" s="5" t="s">
        <v>16</v>
      </c>
      <c r="E181" s="5" t="s">
        <v>53</v>
      </c>
      <c r="F181" s="5" t="s">
        <v>18</v>
      </c>
      <c r="G181" s="5" t="s">
        <v>19</v>
      </c>
      <c r="H181" s="5" t="s">
        <v>48</v>
      </c>
      <c r="I181" s="6" t="s">
        <v>25</v>
      </c>
      <c r="J181" s="6" t="s">
        <v>22</v>
      </c>
      <c r="K181" s="7">
        <v>25</v>
      </c>
      <c r="L181" s="8">
        <v>8.1470878159273404E-3</v>
      </c>
      <c r="M181" s="8">
        <v>7.0925226760327502E-3</v>
      </c>
      <c r="N181" s="9" t="s">
        <v>64</v>
      </c>
    </row>
    <row r="182" spans="1:14" ht="14.25" customHeight="1" x14ac:dyDescent="0.3">
      <c r="A182" s="10" t="s">
        <v>13</v>
      </c>
      <c r="B182" s="10" t="s">
        <v>14</v>
      </c>
      <c r="C182" s="10" t="s">
        <v>52</v>
      </c>
      <c r="D182" s="10" t="s">
        <v>16</v>
      </c>
      <c r="E182" s="10" t="s">
        <v>53</v>
      </c>
      <c r="F182" s="10" t="s">
        <v>18</v>
      </c>
      <c r="G182" s="10" t="s">
        <v>19</v>
      </c>
      <c r="H182" s="10" t="s">
        <v>48</v>
      </c>
      <c r="I182" s="10" t="s">
        <v>21</v>
      </c>
      <c r="J182" s="10" t="s">
        <v>27</v>
      </c>
      <c r="K182" s="11">
        <v>298</v>
      </c>
      <c r="L182" s="12">
        <f>SUM(L183:L184)</f>
        <v>1.5981881983950889E-2</v>
      </c>
      <c r="M182" s="12">
        <f>SUM(M183:M184)</f>
        <v>1.4298785591379851E-2</v>
      </c>
      <c r="N182" s="13" t="s">
        <v>64</v>
      </c>
    </row>
    <row r="183" spans="1:14" ht="14.25" customHeight="1" x14ac:dyDescent="0.3">
      <c r="A183" s="5" t="s">
        <v>13</v>
      </c>
      <c r="B183" s="5" t="s">
        <v>14</v>
      </c>
      <c r="C183" s="5" t="s">
        <v>52</v>
      </c>
      <c r="D183" s="5" t="s">
        <v>16</v>
      </c>
      <c r="E183" s="5" t="s">
        <v>53</v>
      </c>
      <c r="F183" s="5" t="s">
        <v>18</v>
      </c>
      <c r="G183" s="5" t="s">
        <v>19</v>
      </c>
      <c r="H183" s="5" t="s">
        <v>48</v>
      </c>
      <c r="I183" s="6" t="s">
        <v>24</v>
      </c>
      <c r="J183" s="6" t="s">
        <v>27</v>
      </c>
      <c r="K183" s="7">
        <v>298</v>
      </c>
      <c r="L183" s="8">
        <v>3.23576309593259E-3</v>
      </c>
      <c r="M183" s="8">
        <v>3.2025338647266501E-3</v>
      </c>
      <c r="N183" s="9" t="s">
        <v>64</v>
      </c>
    </row>
    <row r="184" spans="1:14" ht="14.25" customHeight="1" x14ac:dyDescent="0.3">
      <c r="A184" s="5" t="s">
        <v>13</v>
      </c>
      <c r="B184" s="5" t="s">
        <v>14</v>
      </c>
      <c r="C184" s="5" t="s">
        <v>52</v>
      </c>
      <c r="D184" s="5" t="s">
        <v>16</v>
      </c>
      <c r="E184" s="5" t="s">
        <v>53</v>
      </c>
      <c r="F184" s="5" t="s">
        <v>18</v>
      </c>
      <c r="G184" s="5" t="s">
        <v>19</v>
      </c>
      <c r="H184" s="5" t="s">
        <v>48</v>
      </c>
      <c r="I184" s="6" t="s">
        <v>25</v>
      </c>
      <c r="J184" s="6" t="s">
        <v>27</v>
      </c>
      <c r="K184" s="7">
        <v>298</v>
      </c>
      <c r="L184" s="8">
        <v>1.27461188880183E-2</v>
      </c>
      <c r="M184" s="8">
        <v>1.1096251726653201E-2</v>
      </c>
      <c r="N184" s="9" t="s">
        <v>64</v>
      </c>
    </row>
    <row r="185" spans="1:14" ht="14.25" customHeight="1" x14ac:dyDescent="0.3">
      <c r="A185" s="10" t="s">
        <v>13</v>
      </c>
      <c r="B185" s="10" t="s">
        <v>14</v>
      </c>
      <c r="C185" s="10" t="s">
        <v>52</v>
      </c>
      <c r="D185" s="10" t="s">
        <v>16</v>
      </c>
      <c r="E185" s="10" t="s">
        <v>53</v>
      </c>
      <c r="F185" s="10" t="s">
        <v>18</v>
      </c>
      <c r="G185" s="10" t="s">
        <v>19</v>
      </c>
      <c r="H185" s="10" t="s">
        <v>50</v>
      </c>
      <c r="I185" s="10" t="s">
        <v>21</v>
      </c>
      <c r="J185" s="10" t="s">
        <v>22</v>
      </c>
      <c r="K185" s="11">
        <v>25</v>
      </c>
      <c r="L185" s="12">
        <f>SUM(L186)</f>
        <v>2.4190533104310803E-7</v>
      </c>
      <c r="M185" s="12">
        <f>SUM(M186)</f>
        <v>6.4572721256672105E-8</v>
      </c>
      <c r="N185" s="13" t="s">
        <v>65</v>
      </c>
    </row>
    <row r="186" spans="1:14" ht="14.25" customHeight="1" x14ac:dyDescent="0.3">
      <c r="A186" s="5" t="s">
        <v>13</v>
      </c>
      <c r="B186" s="5" t="s">
        <v>14</v>
      </c>
      <c r="C186" s="5" t="s">
        <v>52</v>
      </c>
      <c r="D186" s="5" t="s">
        <v>16</v>
      </c>
      <c r="E186" s="5" t="s">
        <v>53</v>
      </c>
      <c r="F186" s="5" t="s">
        <v>18</v>
      </c>
      <c r="G186" s="5" t="s">
        <v>19</v>
      </c>
      <c r="H186" s="5" t="s">
        <v>50</v>
      </c>
      <c r="I186" s="6" t="s">
        <v>24</v>
      </c>
      <c r="J186" s="6" t="s">
        <v>22</v>
      </c>
      <c r="K186" s="7">
        <v>25</v>
      </c>
      <c r="L186" s="8">
        <v>2.4190533104310803E-7</v>
      </c>
      <c r="M186" s="8">
        <v>6.4572721256672105E-8</v>
      </c>
      <c r="N186" s="9" t="s">
        <v>65</v>
      </c>
    </row>
    <row r="187" spans="1:14" ht="14.25" customHeight="1" x14ac:dyDescent="0.3">
      <c r="A187" s="10" t="s">
        <v>13</v>
      </c>
      <c r="B187" s="10" t="s">
        <v>14</v>
      </c>
      <c r="C187" s="10" t="s">
        <v>52</v>
      </c>
      <c r="D187" s="10" t="s">
        <v>16</v>
      </c>
      <c r="E187" s="10" t="s">
        <v>53</v>
      </c>
      <c r="F187" s="10" t="s">
        <v>18</v>
      </c>
      <c r="G187" s="10" t="s">
        <v>19</v>
      </c>
      <c r="H187" s="10" t="s">
        <v>50</v>
      </c>
      <c r="I187" s="10" t="s">
        <v>21</v>
      </c>
      <c r="J187" s="10" t="s">
        <v>27</v>
      </c>
      <c r="K187" s="11">
        <v>298</v>
      </c>
      <c r="L187" s="12">
        <f>SUM(L188)</f>
        <v>5.6769133562541302E-7</v>
      </c>
      <c r="M187" s="12">
        <f>SUM(M188)</f>
        <v>1.5153603360909499E-7</v>
      </c>
      <c r="N187" s="13" t="s">
        <v>65</v>
      </c>
    </row>
    <row r="188" spans="1:14" ht="14.25" customHeight="1" x14ac:dyDescent="0.3">
      <c r="A188" s="5" t="s">
        <v>13</v>
      </c>
      <c r="B188" s="5" t="s">
        <v>14</v>
      </c>
      <c r="C188" s="5" t="s">
        <v>52</v>
      </c>
      <c r="D188" s="5" t="s">
        <v>16</v>
      </c>
      <c r="E188" s="5" t="s">
        <v>53</v>
      </c>
      <c r="F188" s="5" t="s">
        <v>18</v>
      </c>
      <c r="G188" s="5" t="s">
        <v>19</v>
      </c>
      <c r="H188" s="5" t="s">
        <v>50</v>
      </c>
      <c r="I188" s="6" t="s">
        <v>24</v>
      </c>
      <c r="J188" s="6" t="s">
        <v>27</v>
      </c>
      <c r="K188" s="7">
        <v>298</v>
      </c>
      <c r="L188" s="8">
        <v>5.6769133562541302E-7</v>
      </c>
      <c r="M188" s="8">
        <v>1.5153603360909499E-7</v>
      </c>
      <c r="N188" s="9" t="s">
        <v>65</v>
      </c>
    </row>
  </sheetData>
  <autoFilter ref="A3:N188"/>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 FIRST</vt:lpstr>
      <vt:lpstr>Included Industrial Cogen</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Charrier</dc:creator>
  <cp:lastModifiedBy>Y. Anny Huang</cp:lastModifiedBy>
  <dcterms:created xsi:type="dcterms:W3CDTF">2016-05-05T18:34:45Z</dcterms:created>
  <dcterms:modified xsi:type="dcterms:W3CDTF">2016-07-25T19:05:54Z</dcterms:modified>
</cp:coreProperties>
</file>