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arb.sharepoint.com/sites/ISD/CapTrade/PDS/Electricity_Allocation/EDU Use of Allowance Value/Reporting Forms/Drafts 2024/"/>
    </mc:Choice>
  </mc:AlternateContent>
  <xr:revisionPtr revIDLastSave="41" documentId="13_ncr:1_{EB146A45-A158-4B09-9BE5-D60B94147C99}" xr6:coauthVersionLast="47" xr6:coauthVersionMax="47" xr10:uidLastSave="{7BE9DFC9-DBFB-43A9-910E-2B8D293ED65F}"/>
  <bookViews>
    <workbookView xWindow="-120" yWindow="-120" windowWidth="29040" windowHeight="15840" tabRatio="708" activeTab="1" xr2:uid="{00000000-000D-0000-FFFF-FFFF00000000}"/>
  </bookViews>
  <sheets>
    <sheet name="Read Me" sheetId="2" r:id="rId1"/>
    <sheet name="Use of Allowance Value Form" sheetId="9" r:id="rId2"/>
    <sheet name="Narrative A" sheetId="1" r:id="rId3"/>
    <sheet name="Narrative B" sheetId="23" r:id="rId4"/>
    <sheet name="Narrative C" sheetId="22" r:id="rId5"/>
    <sheet name="Narrative D" sheetId="26" r:id="rId6"/>
    <sheet name="Narrative E" sheetId="25" r:id="rId7"/>
    <sheet name="Narrative F" sheetId="24" r:id="rId8"/>
    <sheet name="Dropdown Menus" sheetId="5" r:id="rId9"/>
  </sheets>
  <definedNames>
    <definedName name="_xlnm._FilterDatabase" localSheetId="8" hidden="1">'Dropdown Menus'!$A$1:$A$1</definedName>
    <definedName name="Interest_and_FF_U_in_Data_Year" localSheetId="8">'Use of Allowance Value Form'!#REF!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3" l="1"/>
  <c r="E5" i="22"/>
  <c r="E5" i="26"/>
  <c r="E5" i="25"/>
  <c r="E5" i="24"/>
  <c r="C5" i="24"/>
  <c r="C5" i="25"/>
  <c r="C5" i="26"/>
  <c r="C5" i="22"/>
  <c r="C5" i="23"/>
  <c r="C4" i="1" l="1"/>
  <c r="E4" i="24"/>
  <c r="E4" i="25"/>
  <c r="E4" i="26"/>
  <c r="E4" i="22"/>
  <c r="E4" i="23"/>
  <c r="E4" i="1"/>
  <c r="C4" i="26"/>
  <c r="C4" i="25"/>
  <c r="C4" i="24"/>
  <c r="C4" i="23"/>
  <c r="C4" i="22"/>
  <c r="C26" i="9" l="1"/>
  <c r="E6" i="5" l="1"/>
  <c r="E5" i="1"/>
  <c r="C5" i="1"/>
  <c r="D23" i="9"/>
  <c r="C28" i="9" s="1"/>
  <c r="C9" i="9" l="1"/>
  <c r="C10" i="9" s="1"/>
  <c r="C27" i="9" s="1"/>
  <c r="C29" i="9" s="1"/>
</calcChain>
</file>

<file path=xl/sharedStrings.xml><?xml version="1.0" encoding="utf-8"?>
<sst xmlns="http://schemas.openxmlformats.org/spreadsheetml/2006/main" count="106" uniqueCount="71">
  <si>
    <t>Instructions for completing this form and example narrative descriptions can be found at the Cap-and-Trade Program webpage:</t>
  </si>
  <si>
    <t>Instructions for University and Public Service Facility Use of Allocated Allowance Value Form</t>
  </si>
  <si>
    <t>University and Public Service Facility Use of Allowance Value Reporting Form</t>
  </si>
  <si>
    <t>U/PSF Information</t>
  </si>
  <si>
    <t>1) Legal Entity Name</t>
  </si>
  <si>
    <t>2) Facility Name</t>
  </si>
  <si>
    <t>3) CARB ID(s) for
Reporting</t>
  </si>
  <si>
    <t>4) Data Year</t>
  </si>
  <si>
    <t>Allocated Allowance Value for the Data Year</t>
  </si>
  <si>
    <t>5) Number of Allocated Allowances for Data Year</t>
  </si>
  <si>
    <t>7) Total Value of Allocated Allowances for Data Year</t>
  </si>
  <si>
    <t>Previously Unspent Allocated Allowance Value</t>
  </si>
  <si>
    <t>Use of Allocated Allowance Value in Data Year</t>
  </si>
  <si>
    <t>9a) Project ID</t>
  </si>
  <si>
    <t>9b) Category of Allowable Use</t>
  </si>
  <si>
    <t>9c) Amount of Allowance Value Expended in Data Year</t>
  </si>
  <si>
    <r>
      <t xml:space="preserve">9d) Brief Description of the Use of Allowance Value </t>
    </r>
    <r>
      <rPr>
        <sz val="11"/>
        <color rgb="FFFF0000"/>
        <rFont val="Arial"/>
        <family val="2"/>
      </rPr>
      <t>(fully describe the expenditure and its GHG benefits in the corresponding "Narrative" tab)</t>
    </r>
  </si>
  <si>
    <r>
      <t>9e) Estimated Lifetime GHG Emissions Reductions
(MT CO</t>
    </r>
    <r>
      <rPr>
        <vertAlign val="subscript"/>
        <sz val="11"/>
        <color rgb="FF000000"/>
        <rFont val="Arial"/>
        <family val="2"/>
      </rPr>
      <t>2</t>
    </r>
    <r>
      <rPr>
        <sz val="11"/>
        <color rgb="FF000000"/>
        <rFont val="Arial"/>
        <family val="2"/>
      </rPr>
      <t>e) (optional)</t>
    </r>
  </si>
  <si>
    <t>9f) Date Project is Operational (optional)</t>
  </si>
  <si>
    <t xml:space="preserve">9g) Data Year(s) for Which Expenditures of Allowance Value Have Been Previously Reported for this Project </t>
  </si>
  <si>
    <t>A</t>
  </si>
  <si>
    <t>B</t>
  </si>
  <si>
    <t>C</t>
  </si>
  <si>
    <t>D</t>
  </si>
  <si>
    <t>E</t>
  </si>
  <si>
    <t>F</t>
  </si>
  <si>
    <t>9h) Total Allowance Value Spent During Data Year</t>
  </si>
  <si>
    <t>Summary</t>
  </si>
  <si>
    <t>Data Year Allocated Allowance Value</t>
  </si>
  <si>
    <t xml:space="preserve">Total Allocated Allowance Value Spent During the Data Year </t>
  </si>
  <si>
    <t>Allocated Allowance Value Available for Future Years</t>
  </si>
  <si>
    <t>____________________________________________</t>
  </si>
  <si>
    <t>______________________________________</t>
  </si>
  <si>
    <t>_______________________</t>
  </si>
  <si>
    <t xml:space="preserve">Print Name   </t>
  </si>
  <si>
    <t>Signature</t>
  </si>
  <si>
    <t>Date</t>
  </si>
  <si>
    <t xml:space="preserve">University and Public Service Facility </t>
  </si>
  <si>
    <t>Allowance Value Reporting Form: Narrative</t>
  </si>
  <si>
    <t>Entity Legal Name</t>
  </si>
  <si>
    <t>Data Year</t>
  </si>
  <si>
    <t>9f) Use of Allowance Value</t>
  </si>
  <si>
    <t>9g) Amount of Allowance Value Expended in Data Year</t>
  </si>
  <si>
    <t xml:space="preserve">9i) Narrative Description of the Nature and Purpose of the Use of Allowance Value for Project ID A During the Data Year. </t>
  </si>
  <si>
    <t>Explain the use of allowance value and how it reduces GHG emissions, consistent with the requirements of AB 32 (California HSC sections 38500 et seq.).</t>
  </si>
  <si>
    <t xml:space="preserve">9i) Narrative Description of the Nature and Purpose of the Use of Allowance Value for Project ID B During the Data Year. </t>
  </si>
  <si>
    <t xml:space="preserve">9i) Narrative Description of the Nature and Purpose of the Use of Allowance Value for Project ID C During the Data Year. </t>
  </si>
  <si>
    <t xml:space="preserve">9i) Narrative Description of the Nature and Purpose of the Use of Allowance Value for Project ID D During the Data Year. </t>
  </si>
  <si>
    <t xml:space="preserve">9i) Narrative Description of the Nature and Purpose of the Use of Allowance Value for Project ID E During the Data Year. </t>
  </si>
  <si>
    <t xml:space="preserve">9i) Narrative Description of the Nature and Purpose of the Use of Allowance Value for Project ID F During the Data Year. </t>
  </si>
  <si>
    <t>Options for Use of Allowance Proceeds</t>
  </si>
  <si>
    <t xml:space="preserve">Active/Public Transportation </t>
  </si>
  <si>
    <t>Energy Efficiency - Existing Buildings</t>
  </si>
  <si>
    <t>Energy Efficiency - New Construction</t>
  </si>
  <si>
    <t>Fuel Switching/Fuel Substitution</t>
  </si>
  <si>
    <t>Integration of Renewable Energy</t>
  </si>
  <si>
    <t>Average Auction Price</t>
  </si>
  <si>
    <t>Renewable Energy</t>
  </si>
  <si>
    <t>Transportation Electrification: Infrastructure</t>
  </si>
  <si>
    <t>Transportation Electrification: Vehicles</t>
  </si>
  <si>
    <t>Other</t>
  </si>
  <si>
    <t>ISD/CCPEB-128, Reporting on Data Year 2022 (Rev. March 2024)</t>
  </si>
  <si>
    <t>8) Previously Unspent Allocated Allowance Value, If Any (Through Data Year 2022)</t>
  </si>
  <si>
    <t>6) Value of an Allowance in Data Year 2023 (Unweighted Average of Auction Price)</t>
  </si>
  <si>
    <t>Previously Unspent Allocated Allowance Value, If Any (Through Data Year 2022)</t>
  </si>
  <si>
    <t>Vintage 2023 Allowance Value Per Section 95891(d)(3)(A)</t>
  </si>
  <si>
    <t>February 2023 Joint Auction #34</t>
  </si>
  <si>
    <t>May 2023 Joint Auction #35</t>
  </si>
  <si>
    <t>August 2023 Joint Auction #36</t>
  </si>
  <si>
    <t>November 2023 Joint Auction #37</t>
  </si>
  <si>
    <t>ISD/CCPEB-128 (Rev.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</si>
</sst>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s>
  <fonts count="26" x14ac:knownFonts="1">
    <font>
      <sz val="11"/>
      <color theme="1"/>
      <name val="Calibri"/>
      <family val="2"/>
      <scheme val="minor"/>
    </font>
    <font>
      <sz val="8"/>
      <color rgb="FF000000"/>
      <name val="Calibri"/>
      <family val="2"/>
      <scheme val="minor"/>
    </font>
    <font>
      <sz val="11"/>
      <color theme="1"/>
      <name val="Calibri"/>
      <family val="2"/>
      <scheme val="minor"/>
    </font>
    <font>
      <sz val="10"/>
      <color rgb="FF000000"/>
      <name val="Arial"/>
      <family val="2"/>
    </font>
    <font>
      <b/>
      <sz val="14"/>
      <color rgb="FF000000"/>
      <name val="Calibri"/>
      <family val="2"/>
      <scheme val="minor"/>
    </font>
    <font>
      <b/>
      <sz val="18"/>
      <color theme="1"/>
      <name val="Arial"/>
      <family val="2"/>
    </font>
    <font>
      <b/>
      <sz val="14"/>
      <color rgb="FF000000"/>
      <name val="Arial"/>
      <family val="2"/>
    </font>
    <font>
      <sz val="11"/>
      <color theme="1"/>
      <name val="Arial"/>
      <family val="2"/>
    </font>
    <font>
      <b/>
      <sz val="11"/>
      <color rgb="FF000000"/>
      <name val="Arial"/>
      <family val="2"/>
    </font>
    <font>
      <sz val="11"/>
      <color rgb="FF000000"/>
      <name val="Arial"/>
      <family val="2"/>
    </font>
    <font>
      <sz val="12"/>
      <color theme="1"/>
      <name val="Arial"/>
      <family val="2"/>
    </font>
    <font>
      <sz val="8"/>
      <color rgb="FF000000"/>
      <name val="Arial"/>
      <family val="2"/>
    </font>
    <font>
      <vertAlign val="subscript"/>
      <sz val="11"/>
      <color rgb="FF000000"/>
      <name val="Arial"/>
      <family val="2"/>
    </font>
    <font>
      <b/>
      <sz val="12"/>
      <color rgb="FF000000"/>
      <name val="Arial"/>
      <family val="2"/>
    </font>
    <font>
      <u/>
      <sz val="11"/>
      <color theme="1"/>
      <name val="Arial"/>
      <family val="2"/>
    </font>
    <font>
      <sz val="11"/>
      <color rgb="FFFF0000"/>
      <name val="Arial"/>
      <family val="2"/>
    </font>
    <font>
      <sz val="12"/>
      <color rgb="FF000000"/>
      <name val="Arial"/>
      <family val="2"/>
    </font>
    <font>
      <i/>
      <sz val="11"/>
      <color rgb="FF000000"/>
      <name val="Arial"/>
      <family val="2"/>
    </font>
    <font>
      <b/>
      <sz val="11"/>
      <color theme="1"/>
      <name val="Arial"/>
      <family val="2"/>
    </font>
    <font>
      <sz val="11"/>
      <name val="Arial"/>
      <family val="2"/>
    </font>
    <font>
      <b/>
      <sz val="8"/>
      <color rgb="FF000000"/>
      <name val="Arial"/>
      <family val="2"/>
    </font>
    <font>
      <u/>
      <sz val="11"/>
      <color theme="10"/>
      <name val="Calibri"/>
      <family val="2"/>
      <scheme val="minor"/>
    </font>
    <font>
      <sz val="12"/>
      <color theme="1"/>
      <name val="Calibri"/>
      <family val="2"/>
      <scheme val="minor"/>
    </font>
    <font>
      <u/>
      <sz val="12"/>
      <color theme="10"/>
      <name val="Arial"/>
      <family val="2"/>
    </font>
    <font>
      <i/>
      <sz val="12"/>
      <color theme="1"/>
      <name val="Arial"/>
      <family val="2"/>
    </font>
    <font>
      <i/>
      <sz val="12"/>
      <color rgb="FFFF0000"/>
      <name val="Arial"/>
      <family val="2"/>
    </font>
  </fonts>
  <fills count="11">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theme="0"/>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59999389629810485"/>
        <bgColor indexed="64"/>
      </patternFill>
    </fill>
    <fill>
      <patternFill patternType="solid">
        <fgColor theme="9" tint="0.59999389629810485"/>
        <bgColor rgb="FF000000"/>
      </patternFill>
    </fill>
  </fills>
  <borders count="35">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
    <xf numFmtId="0" fontId="0" fillId="0" borderId="0"/>
    <xf numFmtId="44" fontId="2" fillId="0" borderId="0" applyFont="0" applyFill="0" applyBorder="0" applyAlignment="0" applyProtection="0"/>
    <xf numFmtId="43" fontId="2" fillId="0" borderId="0" applyFont="0" applyFill="0" applyBorder="0" applyAlignment="0" applyProtection="0"/>
    <xf numFmtId="0" fontId="21" fillId="0" borderId="0" applyNumberFormat="0" applyFill="0" applyBorder="0" applyAlignment="0" applyProtection="0"/>
  </cellStyleXfs>
  <cellXfs count="137">
    <xf numFmtId="0" fontId="0" fillId="0" borderId="0" xfId="0"/>
    <xf numFmtId="0" fontId="0" fillId="0" borderId="0" xfId="0" applyProtection="1">
      <protection locked="0"/>
    </xf>
    <xf numFmtId="8" fontId="0" fillId="0" borderId="0" xfId="0" applyNumberFormat="1"/>
    <xf numFmtId="0" fontId="0" fillId="0" borderId="0" xfId="0" applyAlignment="1" applyProtection="1">
      <alignment vertical="top"/>
      <protection locked="0"/>
    </xf>
    <xf numFmtId="0" fontId="0" fillId="0" borderId="0" xfId="0" applyAlignment="1" applyProtection="1">
      <alignment horizontal="left" vertical="top" wrapText="1" indent="7"/>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0" fillId="0" borderId="0" xfId="0" applyFont="1" applyAlignment="1" applyProtection="1">
      <alignment vertical="top" wrapText="1"/>
      <protection locked="0"/>
    </xf>
    <xf numFmtId="0" fontId="10" fillId="0" borderId="0" xfId="0" applyFont="1" applyAlignment="1" applyProtection="1">
      <alignment horizontal="left" vertical="top" wrapText="1" indent="2"/>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3" fontId="9" fillId="7" borderId="5" xfId="2" applyNumberFormat="1" applyFont="1" applyFill="1" applyBorder="1" applyAlignment="1" applyProtection="1">
      <alignment horizontal="right" vertical="center"/>
      <protection locked="0"/>
    </xf>
    <xf numFmtId="0" fontId="3"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7" fillId="0" borderId="0" xfId="0" applyFont="1" applyProtection="1">
      <protection locked="0"/>
    </xf>
    <xf numFmtId="164" fontId="9" fillId="0" borderId="0" xfId="0" applyNumberFormat="1" applyFont="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6" borderId="0" xfId="0" applyFont="1" applyFill="1" applyAlignment="1" applyProtection="1">
      <alignment vertical="center" wrapText="1"/>
      <protection locked="0"/>
    </xf>
    <xf numFmtId="0" fontId="9" fillId="0" borderId="0" xfId="0" applyFont="1" applyAlignment="1" applyProtection="1">
      <alignment horizontal="left" vertical="center"/>
      <protection locked="0"/>
    </xf>
    <xf numFmtId="0" fontId="9" fillId="2" borderId="12" xfId="0" applyFont="1" applyFill="1" applyBorder="1" applyAlignment="1" applyProtection="1">
      <alignment vertical="center" wrapText="1"/>
      <protection locked="0"/>
    </xf>
    <xf numFmtId="0" fontId="9" fillId="0" borderId="0" xfId="0" applyFont="1" applyAlignment="1" applyProtection="1">
      <alignment horizontal="center" vertical="center"/>
      <protection locked="0"/>
    </xf>
    <xf numFmtId="0" fontId="9" fillId="2" borderId="7" xfId="0" applyFont="1" applyFill="1" applyBorder="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6" fontId="9" fillId="0" borderId="0" xfId="1" applyNumberFormat="1" applyFont="1" applyFill="1" applyBorder="1" applyAlignment="1" applyProtection="1">
      <alignment horizontal="right" vertical="center"/>
    </xf>
    <xf numFmtId="49" fontId="9" fillId="7" borderId="10" xfId="0" applyNumberFormat="1" applyFont="1" applyFill="1" applyBorder="1" applyAlignment="1" applyProtection="1">
      <alignment vertical="center" wrapText="1"/>
      <protection locked="0"/>
    </xf>
    <xf numFmtId="0" fontId="9" fillId="2" borderId="17"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7" borderId="14" xfId="0" applyFont="1" applyFill="1" applyBorder="1" applyAlignment="1" applyProtection="1">
      <alignment horizontal="center" vertical="center" wrapText="1"/>
      <protection locked="0"/>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4" fillId="6" borderId="0" xfId="0" applyFont="1" applyFill="1" applyAlignment="1" applyProtection="1">
      <alignment horizontal="left" vertical="center" wrapText="1"/>
      <protection locked="0"/>
    </xf>
    <xf numFmtId="0" fontId="7" fillId="0" borderId="0" xfId="0" applyFont="1" applyAlignment="1" applyProtection="1">
      <alignment horizontal="center"/>
      <protection locked="0"/>
    </xf>
    <xf numFmtId="0" fontId="9" fillId="7" borderId="13"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7"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left" wrapText="1"/>
      <protection locked="0"/>
    </xf>
    <xf numFmtId="0" fontId="7" fillId="0" borderId="0" xfId="0" applyFont="1" applyAlignment="1" applyProtection="1">
      <alignment horizontal="left" vertical="center"/>
      <protection locked="0"/>
    </xf>
    <xf numFmtId="0" fontId="14"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13" fillId="6" borderId="0" xfId="0" applyFont="1" applyFill="1" applyAlignment="1" applyProtection="1">
      <alignment horizontal="left" wrapText="1"/>
      <protection locked="0"/>
    </xf>
    <xf numFmtId="0" fontId="9" fillId="2" borderId="20"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5" fillId="0" borderId="0" xfId="0" applyFont="1" applyAlignment="1">
      <alignment wrapText="1"/>
    </xf>
    <xf numFmtId="0" fontId="5" fillId="0" borderId="0" xfId="0" applyFont="1" applyAlignment="1">
      <alignment horizontal="left"/>
    </xf>
    <xf numFmtId="0" fontId="13" fillId="6" borderId="1" xfId="0" applyFont="1" applyFill="1" applyBorder="1" applyAlignment="1" applyProtection="1">
      <alignment horizontal="left"/>
      <protection locked="0"/>
    </xf>
    <xf numFmtId="0" fontId="9" fillId="2" borderId="21"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13" fillId="6" borderId="0" xfId="0" applyFont="1" applyFill="1" applyAlignment="1" applyProtection="1">
      <alignment horizontal="left"/>
      <protection locked="0"/>
    </xf>
    <xf numFmtId="165" fontId="9" fillId="8" borderId="4" xfId="1" applyNumberFormat="1" applyFont="1" applyFill="1" applyBorder="1" applyAlignment="1" applyProtection="1">
      <alignment horizontal="right" vertical="center"/>
      <protection locked="0"/>
    </xf>
    <xf numFmtId="49" fontId="9" fillId="7" borderId="4" xfId="0" applyNumberFormat="1" applyFont="1" applyFill="1" applyBorder="1" applyAlignment="1" applyProtection="1">
      <alignment vertical="center" wrapText="1"/>
      <protection locked="0"/>
    </xf>
    <xf numFmtId="0" fontId="8" fillId="2" borderId="9" xfId="0" applyFont="1" applyFill="1" applyBorder="1" applyAlignment="1" applyProtection="1">
      <alignment horizontal="left" vertical="center" wrapText="1"/>
      <protection locked="0"/>
    </xf>
    <xf numFmtId="0" fontId="9" fillId="4" borderId="12" xfId="0" applyFont="1" applyFill="1" applyBorder="1" applyAlignment="1" applyProtection="1">
      <alignment horizontal="left" vertical="center" wrapText="1"/>
      <protection locked="0"/>
    </xf>
    <xf numFmtId="0" fontId="9" fillId="4" borderId="22"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7" fillId="7" borderId="22" xfId="0" applyFont="1" applyFill="1" applyBorder="1" applyAlignment="1" applyProtection="1">
      <alignment horizontal="center" vertical="center" wrapText="1"/>
      <protection locked="0"/>
    </xf>
    <xf numFmtId="0" fontId="17" fillId="0" borderId="0" xfId="0" applyFont="1"/>
    <xf numFmtId="165" fontId="9" fillId="8" borderId="10" xfId="1" applyNumberFormat="1" applyFont="1" applyFill="1" applyBorder="1" applyAlignment="1" applyProtection="1">
      <alignment horizontal="right" vertical="center"/>
      <protection locked="0"/>
    </xf>
    <xf numFmtId="0" fontId="7" fillId="3" borderId="12" xfId="0" applyFont="1" applyFill="1" applyBorder="1" applyAlignment="1">
      <alignment horizontal="center" vertical="center"/>
    </xf>
    <xf numFmtId="165" fontId="9" fillId="8" borderId="22" xfId="1" applyNumberFormat="1" applyFont="1" applyFill="1" applyBorder="1" applyAlignment="1" applyProtection="1">
      <alignment horizontal="right" vertical="center"/>
      <protection locked="0"/>
    </xf>
    <xf numFmtId="49" fontId="9" fillId="7" borderId="22" xfId="0" applyNumberFormat="1" applyFont="1" applyFill="1" applyBorder="1" applyAlignment="1" applyProtection="1">
      <alignment vertical="center" wrapText="1"/>
      <protection locked="0"/>
    </xf>
    <xf numFmtId="0" fontId="7" fillId="0" borderId="0" xfId="0" applyFont="1"/>
    <xf numFmtId="0" fontId="9" fillId="9" borderId="6" xfId="0" applyFont="1" applyFill="1" applyBorder="1" applyAlignment="1">
      <alignment horizontal="center" vertical="center"/>
    </xf>
    <xf numFmtId="165" fontId="9" fillId="10" borderId="8" xfId="1" applyNumberFormat="1" applyFont="1" applyFill="1" applyBorder="1" applyAlignment="1" applyProtection="1">
      <alignment horizontal="right" vertical="center"/>
    </xf>
    <xf numFmtId="165" fontId="8" fillId="10" borderId="8" xfId="1" applyNumberFormat="1" applyFont="1" applyFill="1" applyBorder="1" applyAlignment="1" applyProtection="1">
      <alignment horizontal="right" vertical="center"/>
    </xf>
    <xf numFmtId="165" fontId="8" fillId="10" borderId="11" xfId="1" applyNumberFormat="1" applyFont="1" applyFill="1" applyBorder="1" applyAlignment="1" applyProtection="1">
      <alignment horizontal="right" vertical="center"/>
    </xf>
    <xf numFmtId="0" fontId="9" fillId="9" borderId="5" xfId="0" applyFont="1" applyFill="1" applyBorder="1" applyAlignment="1">
      <alignment horizontal="center" vertical="center"/>
    </xf>
    <xf numFmtId="6" fontId="9" fillId="9" borderId="11" xfId="0" applyNumberFormat="1" applyFont="1" applyFill="1" applyBorder="1" applyAlignment="1">
      <alignment vertical="center" wrapText="1"/>
    </xf>
    <xf numFmtId="0" fontId="9" fillId="9" borderId="22"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5" fillId="0" borderId="0" xfId="0" applyFont="1" applyAlignment="1">
      <alignment horizontal="center" wrapText="1"/>
    </xf>
    <xf numFmtId="0" fontId="7" fillId="0" borderId="0" xfId="0" applyFont="1" applyAlignment="1" applyProtection="1">
      <alignment horizontal="left" vertical="top" wrapText="1" indent="2"/>
      <protection locked="0"/>
    </xf>
    <xf numFmtId="0" fontId="3" fillId="0" borderId="0" xfId="0" applyFont="1" applyAlignment="1">
      <alignment horizontal="center" vertical="center"/>
    </xf>
    <xf numFmtId="0" fontId="11" fillId="0" borderId="0" xfId="0" applyFont="1" applyAlignment="1" applyProtection="1">
      <alignment horizontal="center" vertical="center" wrapText="1"/>
      <protection locked="0"/>
    </xf>
    <xf numFmtId="0" fontId="7" fillId="0" borderId="28" xfId="0" applyFont="1" applyBorder="1" applyAlignment="1">
      <alignment horizontal="left" vertical="center"/>
    </xf>
    <xf numFmtId="0" fontId="19" fillId="5" borderId="0" xfId="0" applyFont="1" applyFill="1" applyAlignment="1">
      <alignment horizontal="left" vertical="center"/>
    </xf>
    <xf numFmtId="0" fontId="18" fillId="3" borderId="1" xfId="0" applyFont="1" applyFill="1" applyBorder="1" applyAlignment="1">
      <alignment horizontal="center" vertical="center"/>
    </xf>
    <xf numFmtId="0" fontId="5" fillId="0" borderId="0" xfId="0" applyFont="1" applyAlignment="1">
      <alignment horizontal="left" vertical="top"/>
    </xf>
    <xf numFmtId="0" fontId="7" fillId="0" borderId="12" xfId="0" applyFont="1" applyBorder="1"/>
    <xf numFmtId="44" fontId="7" fillId="0" borderId="5" xfId="1" applyFont="1" applyBorder="1" applyProtection="1">
      <protection locked="0"/>
    </xf>
    <xf numFmtId="0" fontId="7" fillId="0" borderId="7" xfId="0" applyFont="1" applyBorder="1"/>
    <xf numFmtId="44" fontId="7" fillId="0" borderId="8" xfId="1" applyFont="1" applyBorder="1" applyProtection="1">
      <protection locked="0"/>
    </xf>
    <xf numFmtId="0" fontId="7" fillId="0" borderId="26" xfId="0" applyFont="1" applyBorder="1"/>
    <xf numFmtId="44" fontId="7" fillId="0" borderId="27" xfId="1" applyFont="1" applyBorder="1" applyProtection="1">
      <protection locked="0"/>
    </xf>
    <xf numFmtId="0" fontId="7" fillId="0" borderId="15" xfId="0" applyFont="1" applyBorder="1"/>
    <xf numFmtId="0" fontId="19" fillId="5" borderId="18" xfId="0" applyFont="1" applyFill="1" applyBorder="1" applyAlignment="1">
      <alignment horizontal="left" vertical="center"/>
    </xf>
    <xf numFmtId="0" fontId="0" fillId="5" borderId="0" xfId="0" applyFill="1"/>
    <xf numFmtId="0" fontId="9" fillId="4" borderId="9" xfId="0" applyFont="1" applyFill="1" applyBorder="1" applyAlignment="1" applyProtection="1">
      <alignment vertical="center" wrapText="1"/>
      <protection locked="0"/>
    </xf>
    <xf numFmtId="0" fontId="7" fillId="5" borderId="0" xfId="0" applyFont="1" applyFill="1" applyProtection="1">
      <protection locked="0"/>
    </xf>
    <xf numFmtId="0" fontId="18" fillId="5" borderId="0" xfId="0" applyFont="1" applyFill="1" applyProtection="1">
      <protection locked="0"/>
    </xf>
    <xf numFmtId="165" fontId="9" fillId="10" borderId="5" xfId="1" applyNumberFormat="1" applyFont="1" applyFill="1" applyBorder="1" applyAlignment="1" applyProtection="1">
      <alignment horizontal="right" vertical="center"/>
    </xf>
    <xf numFmtId="0" fontId="18" fillId="0" borderId="0" xfId="0" applyFont="1" applyAlignment="1" applyProtection="1">
      <alignment horizontal="center"/>
      <protection locked="0"/>
    </xf>
    <xf numFmtId="0" fontId="20" fillId="0" borderId="0" xfId="0" applyFont="1" applyAlignment="1" applyProtection="1">
      <alignment horizontal="center" vertical="center" wrapText="1"/>
      <protection locked="0"/>
    </xf>
    <xf numFmtId="0" fontId="18" fillId="0" borderId="0" xfId="0" applyFont="1" applyProtection="1">
      <protection locked="0"/>
    </xf>
    <xf numFmtId="0" fontId="22" fillId="0" borderId="0" xfId="0" applyFont="1"/>
    <xf numFmtId="0" fontId="10" fillId="0" borderId="0" xfId="0" applyFont="1"/>
    <xf numFmtId="44" fontId="7" fillId="0" borderId="17" xfId="1" applyFont="1" applyBorder="1"/>
    <xf numFmtId="165" fontId="9" fillId="10" borderId="11" xfId="1" applyNumberFormat="1" applyFont="1" applyFill="1" applyBorder="1" applyAlignment="1" applyProtection="1">
      <alignment horizontal="right" vertical="center"/>
    </xf>
    <xf numFmtId="166" fontId="9" fillId="8" borderId="17" xfId="1" applyNumberFormat="1" applyFont="1" applyFill="1" applyBorder="1" applyAlignment="1" applyProtection="1">
      <alignment horizontal="right" vertical="center" wrapText="1"/>
      <protection locked="0"/>
    </xf>
    <xf numFmtId="0" fontId="23" fillId="0" borderId="0" xfId="3" applyFont="1"/>
    <xf numFmtId="0" fontId="24" fillId="0" borderId="0" xfId="0" applyFont="1"/>
    <xf numFmtId="3" fontId="9" fillId="7" borderId="31" xfId="0" applyNumberFormat="1" applyFont="1" applyFill="1" applyBorder="1" applyAlignment="1" applyProtection="1">
      <alignment horizontal="center" vertical="center" wrapText="1"/>
      <protection locked="0"/>
    </xf>
    <xf numFmtId="3" fontId="9" fillId="7" borderId="23" xfId="0" applyNumberFormat="1" applyFont="1" applyFill="1" applyBorder="1" applyAlignment="1" applyProtection="1">
      <alignment horizontal="center" vertical="center" wrapText="1"/>
      <protection locked="0"/>
    </xf>
    <xf numFmtId="3" fontId="9" fillId="7" borderId="2" xfId="0" applyNumberFormat="1" applyFont="1" applyFill="1" applyBorder="1" applyAlignment="1" applyProtection="1">
      <alignment horizontal="center" vertical="center" wrapText="1"/>
      <protection locked="0"/>
    </xf>
    <xf numFmtId="3" fontId="9" fillId="7" borderId="3" xfId="0" applyNumberFormat="1" applyFont="1" applyFill="1" applyBorder="1" applyAlignment="1" applyProtection="1">
      <alignment horizontal="center" vertical="center" wrapText="1"/>
      <protection locked="0"/>
    </xf>
    <xf numFmtId="3" fontId="9" fillId="7" borderId="10" xfId="0" applyNumberFormat="1" applyFont="1" applyFill="1" applyBorder="1" applyAlignment="1" applyProtection="1">
      <alignment horizontal="center" vertical="center" wrapText="1"/>
      <protection locked="0"/>
    </xf>
    <xf numFmtId="0" fontId="7" fillId="3" borderId="15" xfId="0" applyFont="1" applyFill="1" applyBorder="1" applyAlignment="1">
      <alignment horizontal="center" vertical="center" wrapText="1"/>
    </xf>
    <xf numFmtId="0" fontId="9" fillId="4" borderId="25" xfId="0" applyFont="1" applyFill="1" applyBorder="1" applyAlignment="1">
      <alignment horizontal="center" vertical="center" wrapText="1"/>
    </xf>
    <xf numFmtId="49" fontId="9" fillId="9" borderId="10" xfId="0" applyNumberFormat="1" applyFont="1" applyFill="1" applyBorder="1" applyAlignment="1">
      <alignment horizontal="center" vertical="center" wrapText="1"/>
    </xf>
    <xf numFmtId="0" fontId="0" fillId="0" borderId="0" xfId="0" applyAlignment="1" applyProtection="1">
      <alignment horizontal="left" vertical="center"/>
      <protection locked="0"/>
    </xf>
    <xf numFmtId="14" fontId="9" fillId="7" borderId="3"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left" vertical="center" wrapText="1"/>
      <protection locked="0"/>
    </xf>
    <xf numFmtId="165" fontId="9" fillId="10" borderId="6" xfId="1" applyNumberFormat="1" applyFont="1" applyFill="1" applyBorder="1" applyAlignment="1" applyProtection="1">
      <alignment horizontal="right" vertical="center"/>
    </xf>
    <xf numFmtId="3" fontId="9" fillId="7" borderId="22" xfId="0" applyNumberFormat="1" applyFont="1" applyFill="1" applyBorder="1" applyAlignment="1" applyProtection="1">
      <alignment horizontal="center" vertical="center" wrapText="1"/>
      <protection locked="0"/>
    </xf>
    <xf numFmtId="14" fontId="9" fillId="7" borderId="22" xfId="0" applyNumberFormat="1" applyFont="1" applyFill="1" applyBorder="1" applyAlignment="1" applyProtection="1">
      <alignment horizontal="center" vertical="center" wrapText="1"/>
      <protection locked="0"/>
    </xf>
    <xf numFmtId="14" fontId="9" fillId="7" borderId="10" xfId="0" applyNumberFormat="1" applyFont="1" applyFill="1" applyBorder="1" applyAlignment="1" applyProtection="1">
      <alignment horizontal="center" vertical="center" wrapText="1"/>
      <protection locked="0"/>
    </xf>
    <xf numFmtId="0" fontId="7" fillId="0" borderId="34" xfId="0" applyFont="1" applyBorder="1" applyProtection="1">
      <protection locked="0"/>
    </xf>
    <xf numFmtId="7" fontId="9" fillId="9" borderId="8" xfId="1" applyNumberFormat="1" applyFont="1" applyFill="1" applyBorder="1" applyAlignment="1" applyProtection="1">
      <alignment horizontal="right" vertical="center"/>
    </xf>
    <xf numFmtId="0" fontId="18" fillId="0" borderId="0" xfId="0" applyFont="1" applyAlignment="1" applyProtection="1">
      <alignment horizontal="center" vertical="top"/>
      <protection locked="0"/>
    </xf>
    <xf numFmtId="0" fontId="18" fillId="0" borderId="0" xfId="0" applyFont="1" applyAlignment="1" applyProtection="1">
      <alignment horizontal="center" vertical="top"/>
      <protection locked="0"/>
    </xf>
    <xf numFmtId="0" fontId="18" fillId="0" borderId="0" xfId="0" applyFont="1" applyAlignment="1" applyProtection="1">
      <alignment horizontal="center"/>
      <protection locked="0"/>
    </xf>
    <xf numFmtId="49" fontId="16" fillId="7" borderId="19" xfId="0" applyNumberFormat="1" applyFont="1" applyFill="1" applyBorder="1" applyAlignment="1" applyProtection="1">
      <alignment horizontal="left" vertical="top" wrapText="1"/>
      <protection locked="0"/>
    </xf>
    <xf numFmtId="49" fontId="16" fillId="7" borderId="1" xfId="0" applyNumberFormat="1" applyFont="1" applyFill="1" applyBorder="1" applyAlignment="1" applyProtection="1">
      <alignment horizontal="left" vertical="top" wrapText="1"/>
      <protection locked="0"/>
    </xf>
    <xf numFmtId="49" fontId="16" fillId="7" borderId="2" xfId="0" applyNumberFormat="1" applyFont="1" applyFill="1" applyBorder="1" applyAlignment="1" applyProtection="1">
      <alignment horizontal="left" vertical="top" wrapText="1"/>
      <protection locked="0"/>
    </xf>
    <xf numFmtId="0" fontId="25" fillId="4" borderId="29" xfId="0" applyFont="1" applyFill="1" applyBorder="1" applyAlignment="1" applyProtection="1">
      <alignment horizontal="left" vertical="center" wrapText="1"/>
      <protection locked="0"/>
    </xf>
    <xf numFmtId="0" fontId="25" fillId="4" borderId="30" xfId="0" applyFont="1" applyFill="1" applyBorder="1" applyAlignment="1" applyProtection="1">
      <alignment horizontal="left" vertical="center" wrapText="1"/>
      <protection locked="0"/>
    </xf>
    <xf numFmtId="0" fontId="25" fillId="4" borderId="31" xfId="0" applyFont="1" applyFill="1" applyBorder="1" applyAlignment="1" applyProtection="1">
      <alignment horizontal="left" vertical="center" wrapText="1"/>
      <protection locked="0"/>
    </xf>
    <xf numFmtId="0" fontId="13" fillId="4" borderId="32" xfId="0" applyFont="1" applyFill="1" applyBorder="1" applyAlignment="1" applyProtection="1">
      <alignment horizontal="left" vertical="center" wrapText="1"/>
      <protection locked="0"/>
    </xf>
    <xf numFmtId="0" fontId="13" fillId="4" borderId="28" xfId="0" applyFont="1" applyFill="1" applyBorder="1" applyAlignment="1" applyProtection="1">
      <alignment horizontal="left" vertical="center" wrapText="1"/>
      <protection locked="0"/>
    </xf>
    <xf numFmtId="0" fontId="13" fillId="4" borderId="33" xfId="0" applyFont="1" applyFill="1" applyBorder="1" applyAlignment="1" applyProtection="1">
      <alignment horizontal="left" vertical="center" wrapText="1"/>
      <protection locked="0"/>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cellXfs>
  <cellStyles count="4">
    <cellStyle name="Comma" xfId="2" builtinId="3"/>
    <cellStyle name="Currency" xfId="1" builtinId="4"/>
    <cellStyle name="Hyperlink" xfId="3" builtinId="8"/>
    <cellStyle name="Normal" xfId="0" builtinId="0"/>
  </cellStyles>
  <dxfs count="5">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2781384</xdr:colOff>
      <xdr:row>0</xdr:row>
      <xdr:rowOff>19845</xdr:rowOff>
    </xdr:from>
    <xdr:to>
      <xdr:col>7</xdr:col>
      <xdr:colOff>1779797</xdr:colOff>
      <xdr:row>2</xdr:row>
      <xdr:rowOff>252676</xdr:rowOff>
    </xdr:to>
    <xdr:pic>
      <xdr:nvPicPr>
        <xdr:cNvPr id="3" name="Picture 2" descr="California Air Resources Board Logo" title="California Air Resources Board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443717" y="19845"/>
          <a:ext cx="4217055" cy="994831"/>
        </a:xfrm>
        <a:prstGeom prst="rect">
          <a:avLst/>
        </a:prstGeom>
      </xdr:spPr>
    </xdr:pic>
    <xdr:clientData/>
  </xdr:twoCellAnchor>
  <xdr:twoCellAnchor>
    <xdr:from>
      <xdr:col>1</xdr:col>
      <xdr:colOff>52917</xdr:colOff>
      <xdr:row>29</xdr:row>
      <xdr:rowOff>168199</xdr:rowOff>
    </xdr:from>
    <xdr:to>
      <xdr:col>6</xdr:col>
      <xdr:colOff>1000125</xdr:colOff>
      <xdr:row>30</xdr:row>
      <xdr:rowOff>704850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72017" y="13446049"/>
          <a:ext cx="11967633" cy="167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If using this form to comply with section 95891(d)(3) of the Cap-and-Trade Regulation, an authorized representative for the university or public service facility must print, sign, and date the attestation below. Handwritten and electronic signatures are accepted.</a:t>
          </a:r>
          <a:r>
            <a:rPr lang="en-US">
              <a:latin typeface="Arial" panose="020B0604020202020204" pitchFamily="34" charset="0"/>
              <a:cs typeface="Arial" panose="020B0604020202020204" pitchFamily="34" charset="0"/>
            </a:rPr>
            <a:t>  </a:t>
          </a: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a:latin typeface="Arial" panose="020B0604020202020204" pitchFamily="34" charset="0"/>
              <a:cs typeface="Arial" panose="020B0604020202020204" pitchFamily="34" charset="0"/>
            </a:rPr>
            <a:t>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369409</xdr:colOff>
      <xdr:row>0</xdr:row>
      <xdr:rowOff>63500</xdr:rowOff>
    </xdr:from>
    <xdr:to>
      <xdr:col>11</xdr:col>
      <xdr:colOff>424651</xdr:colOff>
      <xdr:row>2</xdr:row>
      <xdr:rowOff>192616</xdr:rowOff>
    </xdr:to>
    <xdr:pic>
      <xdr:nvPicPr>
        <xdr:cNvPr id="4" name="Picture 3" descr="California Air Resources Board Logo" title="California Air Resources Board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629576" y="63500"/>
          <a:ext cx="3200608" cy="740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369409</xdr:colOff>
      <xdr:row>0</xdr:row>
      <xdr:rowOff>63500</xdr:rowOff>
    </xdr:from>
    <xdr:to>
      <xdr:col>11</xdr:col>
      <xdr:colOff>424651</xdr:colOff>
      <xdr:row>2</xdr:row>
      <xdr:rowOff>192616</xdr:rowOff>
    </xdr:to>
    <xdr:pic>
      <xdr:nvPicPr>
        <xdr:cNvPr id="2" name="Picture 1" descr="California Air Resources Board Logo" title="California Air Resources Board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617934" y="63500"/>
          <a:ext cx="3179442" cy="7387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369409</xdr:colOff>
      <xdr:row>0</xdr:row>
      <xdr:rowOff>63500</xdr:rowOff>
    </xdr:from>
    <xdr:to>
      <xdr:col>11</xdr:col>
      <xdr:colOff>424651</xdr:colOff>
      <xdr:row>2</xdr:row>
      <xdr:rowOff>192616</xdr:rowOff>
    </xdr:to>
    <xdr:pic>
      <xdr:nvPicPr>
        <xdr:cNvPr id="2" name="Picture 1" descr="California Air Resources Board Logo" title="California Air Resources Board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617934" y="63500"/>
          <a:ext cx="3179442" cy="7387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369409</xdr:colOff>
      <xdr:row>0</xdr:row>
      <xdr:rowOff>63500</xdr:rowOff>
    </xdr:from>
    <xdr:to>
      <xdr:col>11</xdr:col>
      <xdr:colOff>424651</xdr:colOff>
      <xdr:row>2</xdr:row>
      <xdr:rowOff>192616</xdr:rowOff>
    </xdr:to>
    <xdr:pic>
      <xdr:nvPicPr>
        <xdr:cNvPr id="2" name="Picture 1" descr="California Air Resources Board Logo" title="California Air Resources Board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17934" y="63500"/>
          <a:ext cx="3179442" cy="7387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369409</xdr:colOff>
      <xdr:row>0</xdr:row>
      <xdr:rowOff>63500</xdr:rowOff>
    </xdr:from>
    <xdr:to>
      <xdr:col>11</xdr:col>
      <xdr:colOff>424651</xdr:colOff>
      <xdr:row>2</xdr:row>
      <xdr:rowOff>192616</xdr:rowOff>
    </xdr:to>
    <xdr:pic>
      <xdr:nvPicPr>
        <xdr:cNvPr id="2" name="Picture 1" descr="California Air Resources Board Logo" title="California Air Resources Board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617934" y="63500"/>
          <a:ext cx="3179442" cy="7387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581075</xdr:colOff>
      <xdr:row>0</xdr:row>
      <xdr:rowOff>74084</xdr:rowOff>
    </xdr:from>
    <xdr:to>
      <xdr:col>10</xdr:col>
      <xdr:colOff>636317</xdr:colOff>
      <xdr:row>2</xdr:row>
      <xdr:rowOff>203200</xdr:rowOff>
    </xdr:to>
    <xdr:pic>
      <xdr:nvPicPr>
        <xdr:cNvPr id="2" name="Picture 1" descr="California Air Resources Board Logo" title="California Air Resources Board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253992" y="74084"/>
          <a:ext cx="3187909" cy="7429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0" totalsRowShown="0" headerRowDxfId="4" dataDxfId="2" headerRowBorderDxfId="3" tableBorderDxfId="1">
  <tableColumns count="1">
    <tableColumn id="1" xr3:uid="{00000000-0010-0000-0000-000001000000}" name="Options for Use of Allowance Proceeds"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2.arb.ca.gov/sites/default/files/classic/cc/capandtrade/allowanceallocation/u_psf_allowance_value_form_instruction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107"/>
  <sheetViews>
    <sheetView showGridLines="0" zoomScaleNormal="100" zoomScaleSheetLayoutView="100" zoomScalePageLayoutView="95" workbookViewId="0">
      <selection activeCell="A7" sqref="A7"/>
    </sheetView>
  </sheetViews>
  <sheetFormatPr defaultRowHeight="15" x14ac:dyDescent="0.25"/>
  <cols>
    <col min="1" max="51" width="9.7109375" customWidth="1"/>
  </cols>
  <sheetData>
    <row r="1" spans="1:10" ht="18" customHeight="1" x14ac:dyDescent="0.25">
      <c r="A1" s="100" t="s">
        <v>0</v>
      </c>
      <c r="B1" s="99"/>
      <c r="C1" s="99"/>
      <c r="D1" s="99"/>
      <c r="E1" s="99"/>
      <c r="F1" s="99"/>
      <c r="G1" s="99"/>
      <c r="H1" s="99"/>
      <c r="I1" s="99"/>
      <c r="J1" s="99"/>
    </row>
    <row r="2" spans="1:10" ht="18" customHeight="1" x14ac:dyDescent="0.25">
      <c r="A2" s="104" t="s">
        <v>1</v>
      </c>
      <c r="B2" s="99"/>
      <c r="C2" s="99"/>
      <c r="D2" s="99"/>
      <c r="E2" s="99"/>
      <c r="F2" s="99"/>
      <c r="G2" s="99"/>
      <c r="H2" s="99"/>
      <c r="I2" s="99"/>
      <c r="J2" s="99"/>
    </row>
    <row r="3" spans="1:10" ht="18" customHeight="1" x14ac:dyDescent="0.25">
      <c r="A3" s="105" t="s">
        <v>70</v>
      </c>
      <c r="B3" s="99"/>
      <c r="C3" s="99"/>
      <c r="D3" s="99"/>
      <c r="E3" s="99"/>
      <c r="F3" s="99"/>
      <c r="G3" s="99"/>
      <c r="H3" s="99"/>
      <c r="I3" s="99"/>
      <c r="J3" s="99"/>
    </row>
    <row r="4" spans="1:10" ht="18" customHeight="1" x14ac:dyDescent="0.25">
      <c r="A4" s="99"/>
      <c r="B4" s="99"/>
      <c r="C4" s="99"/>
      <c r="D4" s="99"/>
      <c r="E4" s="99"/>
      <c r="F4" s="99"/>
      <c r="G4" s="99"/>
      <c r="H4" s="99"/>
      <c r="I4" s="99"/>
      <c r="J4" s="99"/>
    </row>
    <row r="5" spans="1:10" ht="18" customHeight="1" x14ac:dyDescent="0.25">
      <c r="A5" s="99"/>
      <c r="B5" s="99"/>
      <c r="C5" s="99"/>
      <c r="D5" s="99"/>
      <c r="E5" s="99"/>
      <c r="F5" s="99"/>
      <c r="G5" s="99"/>
      <c r="H5" s="99"/>
      <c r="I5" s="99"/>
      <c r="J5" s="99"/>
    </row>
    <row r="6" spans="1:10" ht="18" customHeight="1" x14ac:dyDescent="0.25">
      <c r="A6" s="99"/>
      <c r="B6" s="99"/>
      <c r="C6" s="99"/>
      <c r="D6" s="99"/>
      <c r="E6" s="99"/>
      <c r="F6" s="99"/>
      <c r="G6" s="99"/>
      <c r="H6" s="99"/>
      <c r="I6" s="99"/>
      <c r="J6" s="99"/>
    </row>
    <row r="7" spans="1:10" ht="18" customHeight="1" x14ac:dyDescent="0.25"/>
    <row r="8" spans="1:10" ht="18" customHeight="1" x14ac:dyDescent="0.25"/>
    <row r="9" spans="1:10" ht="18" customHeight="1" x14ac:dyDescent="0.25"/>
    <row r="10" spans="1:10" ht="18" customHeight="1" x14ac:dyDescent="0.25"/>
    <row r="11" spans="1:10" ht="18" customHeight="1" x14ac:dyDescent="0.25"/>
    <row r="12" spans="1:10" ht="18" customHeight="1" x14ac:dyDescent="0.25"/>
    <row r="13" spans="1:10" ht="18" customHeight="1" x14ac:dyDescent="0.25"/>
    <row r="14" spans="1:10" ht="18" customHeight="1" x14ac:dyDescent="0.25"/>
    <row r="15" spans="1:10" ht="18" customHeight="1" x14ac:dyDescent="0.25"/>
    <row r="16" spans="1:10"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107" ht="19.5" customHeight="1" x14ac:dyDescent="0.25"/>
  </sheetData>
  <hyperlinks>
    <hyperlink ref="A2" r:id="rId1" xr:uid="{00000000-0004-0000-0000-000000000000}"/>
  </hyperlinks>
  <pageMargins left="0.2" right="0.2" top="0.5" bottom="0.5" header="0.3" footer="0.3"/>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18"/>
  <sheetViews>
    <sheetView showGridLines="0" tabSelected="1" zoomScaleNormal="100" zoomScaleSheetLayoutView="70" workbookViewId="0">
      <selection activeCell="B5" sqref="B5"/>
    </sheetView>
  </sheetViews>
  <sheetFormatPr defaultColWidth="9.140625" defaultRowHeight="14.25" x14ac:dyDescent="0.2"/>
  <cols>
    <col min="1" max="1" width="3.7109375" style="15" customWidth="1"/>
    <col min="2" max="2" width="29.5703125" style="15" customWidth="1"/>
    <col min="3" max="3" width="32" style="15" customWidth="1"/>
    <col min="4" max="4" width="23.140625" style="15" customWidth="1"/>
    <col min="5" max="5" width="48.7109375" style="15" customWidth="1"/>
    <col min="6" max="6" width="31.85546875" style="15" customWidth="1"/>
    <col min="7" max="7" width="36.140625" style="15" customWidth="1"/>
    <col min="8" max="8" width="42.28515625" style="15" customWidth="1"/>
    <col min="9" max="9" width="31" style="15" customWidth="1"/>
    <col min="10" max="16384" width="9.140625" style="15"/>
  </cols>
  <sheetData>
    <row r="1" spans="2:9" ht="21" customHeight="1" x14ac:dyDescent="0.2">
      <c r="B1" s="93" t="s">
        <v>61</v>
      </c>
    </row>
    <row r="2" spans="2:9" ht="39" customHeight="1" x14ac:dyDescent="0.35">
      <c r="B2" s="47" t="s">
        <v>2</v>
      </c>
      <c r="D2" s="47"/>
      <c r="E2" s="47"/>
      <c r="F2" s="78"/>
      <c r="G2" s="75"/>
      <c r="H2" s="75"/>
    </row>
    <row r="3" spans="2:9" ht="27" customHeight="1" thickBot="1" x14ac:dyDescent="0.3">
      <c r="B3" s="52" t="s">
        <v>3</v>
      </c>
      <c r="C3" s="43"/>
      <c r="D3" s="8"/>
      <c r="E3" s="9"/>
      <c r="F3" s="78"/>
      <c r="G3" s="76"/>
      <c r="H3" s="76"/>
    </row>
    <row r="4" spans="2:9" ht="39" customHeight="1" thickBot="1" x14ac:dyDescent="0.25">
      <c r="B4" s="7" t="s">
        <v>4</v>
      </c>
      <c r="C4" s="28" t="s">
        <v>5</v>
      </c>
      <c r="D4" s="28" t="s">
        <v>6</v>
      </c>
      <c r="E4" s="27" t="s">
        <v>7</v>
      </c>
      <c r="F4" s="78"/>
      <c r="H4" s="13"/>
      <c r="I4" s="13"/>
    </row>
    <row r="5" spans="2:9" ht="39" customHeight="1" thickBot="1" x14ac:dyDescent="0.25">
      <c r="B5" s="34"/>
      <c r="C5" s="29"/>
      <c r="D5" s="29"/>
      <c r="E5" s="67">
        <v>2023</v>
      </c>
      <c r="F5" s="78"/>
      <c r="H5" s="77"/>
      <c r="I5" s="77"/>
    </row>
    <row r="6" spans="2:9" ht="21" customHeight="1" x14ac:dyDescent="0.2">
      <c r="B6" s="11"/>
      <c r="C6" s="11"/>
      <c r="D6" s="11"/>
      <c r="E6" s="97"/>
      <c r="F6" s="78"/>
      <c r="G6" s="78"/>
      <c r="H6" s="78"/>
    </row>
    <row r="7" spans="2:9" ht="21" customHeight="1" thickBot="1" x14ac:dyDescent="0.3">
      <c r="B7" s="52" t="s">
        <v>8</v>
      </c>
      <c r="D7" s="43"/>
      <c r="E7" s="11"/>
      <c r="F7" s="78"/>
    </row>
    <row r="8" spans="2:9" ht="37.5" customHeight="1" x14ac:dyDescent="0.2">
      <c r="B8" s="20" t="s">
        <v>9</v>
      </c>
      <c r="C8" s="12"/>
      <c r="E8" s="35"/>
      <c r="F8" s="78"/>
    </row>
    <row r="9" spans="2:9" ht="51" customHeight="1" x14ac:dyDescent="0.2">
      <c r="B9" s="22" t="s">
        <v>63</v>
      </c>
      <c r="C9" s="122">
        <f>'Dropdown Menus'!E6</f>
        <v>33.027500000000003</v>
      </c>
      <c r="D9" s="93"/>
      <c r="E9" s="19"/>
    </row>
    <row r="10" spans="2:9" ht="36.75" customHeight="1" thickBot="1" x14ac:dyDescent="0.25">
      <c r="B10" s="92" t="s">
        <v>10</v>
      </c>
      <c r="C10" s="102">
        <f>C8*C9</f>
        <v>0</v>
      </c>
      <c r="E10" s="19"/>
    </row>
    <row r="11" spans="2:9" ht="20.25" customHeight="1" x14ac:dyDescent="0.2">
      <c r="B11" s="21"/>
      <c r="C11" s="45"/>
      <c r="D11" s="25"/>
      <c r="E11" s="19"/>
    </row>
    <row r="12" spans="2:9" ht="20.25" customHeight="1" thickBot="1" x14ac:dyDescent="0.3">
      <c r="B12" s="48" t="s">
        <v>11</v>
      </c>
      <c r="C12" s="39"/>
      <c r="D12" s="19"/>
      <c r="E12" s="19"/>
      <c r="F12" s="19"/>
    </row>
    <row r="13" spans="2:9" ht="51" customHeight="1" thickBot="1" x14ac:dyDescent="0.25">
      <c r="B13" s="7" t="s">
        <v>62</v>
      </c>
      <c r="C13" s="103">
        <v>0</v>
      </c>
      <c r="D13" s="19"/>
      <c r="E13" s="19"/>
      <c r="F13" s="19"/>
      <c r="G13" s="25"/>
    </row>
    <row r="14" spans="2:9" ht="21" customHeight="1" x14ac:dyDescent="0.2">
      <c r="B14" s="19"/>
      <c r="C14" s="23"/>
      <c r="D14" s="16"/>
      <c r="E14" s="19"/>
      <c r="F14" s="21"/>
      <c r="G14" s="25"/>
    </row>
    <row r="15" spans="2:9" ht="21" customHeight="1" thickBot="1" x14ac:dyDescent="0.3">
      <c r="B15" s="52" t="s">
        <v>12</v>
      </c>
      <c r="C15" s="52"/>
      <c r="D15" s="52"/>
      <c r="E15" s="94"/>
      <c r="F15" s="24"/>
      <c r="G15" s="24"/>
      <c r="H15" s="17"/>
    </row>
    <row r="16" spans="2:9" ht="54.95" customHeight="1" thickBot="1" x14ac:dyDescent="0.25">
      <c r="B16" s="111" t="s">
        <v>13</v>
      </c>
      <c r="C16" s="28" t="s">
        <v>14</v>
      </c>
      <c r="D16" s="28" t="s">
        <v>15</v>
      </c>
      <c r="E16" s="28" t="s">
        <v>16</v>
      </c>
      <c r="F16" s="28" t="s">
        <v>17</v>
      </c>
      <c r="G16" s="28" t="s">
        <v>18</v>
      </c>
      <c r="H16" s="112" t="s">
        <v>19</v>
      </c>
    </row>
    <row r="17" spans="2:9" ht="39" customHeight="1" x14ac:dyDescent="0.2">
      <c r="B17" s="63" t="s">
        <v>20</v>
      </c>
      <c r="C17" s="60"/>
      <c r="D17" s="64"/>
      <c r="E17" s="65"/>
      <c r="F17" s="118"/>
      <c r="G17" s="119"/>
      <c r="H17" s="107"/>
    </row>
    <row r="18" spans="2:9" ht="39" customHeight="1" x14ac:dyDescent="0.2">
      <c r="B18" s="30" t="s">
        <v>21</v>
      </c>
      <c r="C18" s="36"/>
      <c r="D18" s="53"/>
      <c r="E18" s="54"/>
      <c r="F18" s="109"/>
      <c r="G18" s="115"/>
      <c r="H18" s="106"/>
    </row>
    <row r="19" spans="2:9" ht="39" customHeight="1" x14ac:dyDescent="0.2">
      <c r="B19" s="30" t="s">
        <v>22</v>
      </c>
      <c r="C19" s="37"/>
      <c r="D19" s="53"/>
      <c r="E19" s="54"/>
      <c r="F19" s="109"/>
      <c r="G19" s="115"/>
      <c r="H19" s="106"/>
    </row>
    <row r="20" spans="2:9" ht="39" customHeight="1" x14ac:dyDescent="0.2">
      <c r="B20" s="30" t="s">
        <v>23</v>
      </c>
      <c r="C20" s="37"/>
      <c r="D20" s="53"/>
      <c r="E20" s="54"/>
      <c r="F20" s="109"/>
      <c r="G20" s="115"/>
      <c r="H20" s="106"/>
      <c r="I20" s="121"/>
    </row>
    <row r="21" spans="2:9" ht="39" customHeight="1" x14ac:dyDescent="0.2">
      <c r="B21" s="30" t="s">
        <v>24</v>
      </c>
      <c r="C21" s="37"/>
      <c r="D21" s="53"/>
      <c r="E21" s="54"/>
      <c r="F21" s="109"/>
      <c r="G21" s="115"/>
      <c r="H21" s="106"/>
    </row>
    <row r="22" spans="2:9" ht="39" customHeight="1" thickBot="1" x14ac:dyDescent="0.25">
      <c r="B22" s="31" t="s">
        <v>25</v>
      </c>
      <c r="C22" s="38"/>
      <c r="D22" s="62"/>
      <c r="E22" s="26"/>
      <c r="F22" s="110"/>
      <c r="G22" s="120"/>
      <c r="H22" s="108"/>
    </row>
    <row r="23" spans="2:9" ht="39" customHeight="1" thickBot="1" x14ac:dyDescent="0.25">
      <c r="B23" s="21"/>
      <c r="C23" s="116" t="s">
        <v>26</v>
      </c>
      <c r="D23" s="117">
        <f>SUM(D17:D22)</f>
        <v>0</v>
      </c>
      <c r="E23" s="19"/>
      <c r="F23" s="21"/>
      <c r="G23" s="21"/>
      <c r="H23" s="14"/>
    </row>
    <row r="24" spans="2:9" ht="20.25" customHeight="1" x14ac:dyDescent="0.2">
      <c r="B24" s="10"/>
      <c r="E24" s="10"/>
      <c r="F24" s="14"/>
      <c r="G24" s="14"/>
      <c r="H24" s="14"/>
    </row>
    <row r="25" spans="2:9" ht="21" customHeight="1" thickBot="1" x14ac:dyDescent="0.3">
      <c r="B25" s="43" t="s">
        <v>27</v>
      </c>
      <c r="C25" s="18"/>
    </row>
    <row r="26" spans="2:9" ht="54.75" customHeight="1" x14ac:dyDescent="0.2">
      <c r="B26" s="49" t="s">
        <v>64</v>
      </c>
      <c r="C26" s="95">
        <f>C13</f>
        <v>0</v>
      </c>
    </row>
    <row r="27" spans="2:9" ht="54.75" customHeight="1" x14ac:dyDescent="0.2">
      <c r="B27" s="44" t="s">
        <v>28</v>
      </c>
      <c r="C27" s="68">
        <f>C10</f>
        <v>0</v>
      </c>
    </row>
    <row r="28" spans="2:9" ht="54.75" customHeight="1" x14ac:dyDescent="0.2">
      <c r="B28" s="50" t="s">
        <v>29</v>
      </c>
      <c r="C28" s="69">
        <f>D23</f>
        <v>0</v>
      </c>
    </row>
    <row r="29" spans="2:9" ht="54.75" customHeight="1" thickBot="1" x14ac:dyDescent="0.3">
      <c r="B29" s="55" t="s">
        <v>30</v>
      </c>
      <c r="C29" s="70">
        <f>IF((C26+C27-C28)&gt;0,C26+C27-C28,0)</f>
        <v>0</v>
      </c>
      <c r="D29" s="98"/>
      <c r="E29" s="40"/>
      <c r="F29" s="40"/>
      <c r="G29" s="40"/>
      <c r="H29" s="40"/>
    </row>
    <row r="30" spans="2:9" ht="72" customHeight="1" x14ac:dyDescent="0.2">
      <c r="E30" s="40"/>
      <c r="F30" s="40"/>
      <c r="G30" s="40"/>
      <c r="H30" s="40"/>
    </row>
    <row r="31" spans="2:9" ht="72" customHeight="1" x14ac:dyDescent="0.2">
      <c r="C31" s="40"/>
      <c r="D31" s="40"/>
      <c r="E31" s="40"/>
      <c r="F31" s="40"/>
      <c r="G31" s="40"/>
      <c r="H31" s="40"/>
    </row>
    <row r="32" spans="2:9" ht="24" customHeight="1" x14ac:dyDescent="0.25">
      <c r="C32" s="125" t="s">
        <v>31</v>
      </c>
      <c r="D32" s="125"/>
      <c r="E32" s="96" t="s">
        <v>32</v>
      </c>
      <c r="F32" s="96" t="s">
        <v>33</v>
      </c>
      <c r="G32" s="96"/>
    </row>
    <row r="33" spans="3:7" ht="21" customHeight="1" x14ac:dyDescent="0.2">
      <c r="C33" s="124" t="s">
        <v>34</v>
      </c>
      <c r="D33" s="124"/>
      <c r="E33" s="123" t="s">
        <v>35</v>
      </c>
      <c r="F33" s="123" t="s">
        <v>36</v>
      </c>
      <c r="G33" s="123"/>
    </row>
    <row r="34" spans="3:7" ht="21" customHeight="1" x14ac:dyDescent="0.2">
      <c r="D34" s="41"/>
      <c r="E34" s="33"/>
    </row>
    <row r="35" spans="3:7" ht="21" customHeight="1" x14ac:dyDescent="0.2">
      <c r="C35" s="33"/>
      <c r="D35" s="42"/>
    </row>
    <row r="36" spans="3:7" ht="21" customHeight="1" x14ac:dyDescent="0.2">
      <c r="D36" s="33"/>
    </row>
    <row r="37" spans="3:7" ht="21" customHeight="1" x14ac:dyDescent="0.2"/>
    <row r="38" spans="3:7" ht="21" customHeight="1" x14ac:dyDescent="0.2"/>
    <row r="39" spans="3:7" ht="21" customHeight="1" x14ac:dyDescent="0.2"/>
    <row r="40" spans="3:7" ht="21" customHeight="1" x14ac:dyDescent="0.2"/>
    <row r="41" spans="3:7" ht="21" customHeight="1" x14ac:dyDescent="0.2"/>
    <row r="42" spans="3:7" ht="21" customHeight="1" x14ac:dyDescent="0.2"/>
    <row r="43" spans="3:7" ht="21" customHeight="1" x14ac:dyDescent="0.2"/>
    <row r="44" spans="3:7" ht="21" customHeight="1" x14ac:dyDescent="0.2"/>
    <row r="45" spans="3:7" ht="21" customHeight="1" x14ac:dyDescent="0.2"/>
    <row r="46" spans="3:7" ht="21" customHeight="1" x14ac:dyDescent="0.2"/>
    <row r="47" spans="3:7" ht="21" customHeight="1" x14ac:dyDescent="0.2"/>
    <row r="48" spans="3:7"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sheetData>
  <sheetProtection formatColumns="0" insertRows="0" deleteRows="0"/>
  <mergeCells count="2">
    <mergeCell ref="C33:D33"/>
    <mergeCell ref="C32:D32"/>
  </mergeCells>
  <pageMargins left="0.2" right="0.2" top="0.03" bottom="0.3" header="0.2" footer="0.2"/>
  <pageSetup scale="43" fitToHeight="0" orientation="portrait" r:id="rId1"/>
  <rowBreaks count="1" manualBreakCount="1">
    <brk id="23" max="16383" man="1"/>
  </rowBreaks>
  <drawing r:id="rId2"/>
  <extLst>
    <ext xmlns:x14="http://schemas.microsoft.com/office/spreadsheetml/2009/9/main" uri="{CCE6A557-97BC-4b89-ADB6-D9C93CAAB3DF}">
      <x14:dataValidations xmlns:xm="http://schemas.microsoft.com/office/excel/2006/main" xWindow="878" yWindow="739" count="1">
        <x14:dataValidation type="list" allowBlank="1" showInputMessage="1" showErrorMessage="1" xr:uid="{00000000-0002-0000-0100-000000000000}">
          <x14:formula1>
            <xm:f>'Dropdown Menus'!$A$2:$A$10</xm:f>
          </x14:formula1>
          <xm:sqref>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338"/>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57" width="11.7109375" style="1" customWidth="1"/>
    <col min="58"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74">
        <f>'Use of Allowance Value Form'!E17</f>
        <v>0</v>
      </c>
      <c r="D5" s="59" t="s">
        <v>42</v>
      </c>
      <c r="E5" s="72">
        <f>'Use of Allowance Value Form'!D17</f>
        <v>0</v>
      </c>
    </row>
    <row r="6" spans="2:11" ht="39" customHeight="1" thickBot="1" x14ac:dyDescent="0.3">
      <c r="D6" s="32"/>
      <c r="E6" s="4"/>
    </row>
    <row r="7" spans="2:11" ht="24" customHeight="1" x14ac:dyDescent="0.25">
      <c r="B7" s="132" t="s">
        <v>43</v>
      </c>
      <c r="C7" s="133"/>
      <c r="D7" s="133"/>
      <c r="E7" s="133"/>
      <c r="F7" s="133"/>
      <c r="G7" s="133"/>
      <c r="H7" s="133"/>
      <c r="I7" s="133"/>
      <c r="J7" s="133"/>
      <c r="K7" s="134"/>
    </row>
    <row r="8" spans="2:1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row r="319" ht="21" customHeight="1" x14ac:dyDescent="0.25"/>
    <row r="320" ht="21" customHeight="1" x14ac:dyDescent="0.25"/>
    <row r="321" ht="21" customHeight="1" x14ac:dyDescent="0.25"/>
    <row r="322" ht="21" customHeight="1" x14ac:dyDescent="0.25"/>
    <row r="323" ht="21" customHeight="1" x14ac:dyDescent="0.25"/>
    <row r="324" ht="21" customHeight="1" x14ac:dyDescent="0.25"/>
    <row r="325" ht="21" customHeight="1" x14ac:dyDescent="0.25"/>
    <row r="326" ht="21" customHeight="1" x14ac:dyDescent="0.25"/>
    <row r="327" ht="21" customHeight="1" x14ac:dyDescent="0.25"/>
    <row r="328" ht="21" customHeight="1" x14ac:dyDescent="0.25"/>
    <row r="329" ht="21" customHeight="1" x14ac:dyDescent="0.25"/>
    <row r="330" ht="21" customHeight="1" x14ac:dyDescent="0.25"/>
    <row r="331" ht="21" customHeight="1" x14ac:dyDescent="0.25"/>
    <row r="332" ht="21" customHeight="1" x14ac:dyDescent="0.25"/>
    <row r="333" ht="21" customHeight="1" x14ac:dyDescent="0.25"/>
    <row r="334" ht="21" customHeight="1" x14ac:dyDescent="0.25"/>
    <row r="335" ht="21" customHeight="1" x14ac:dyDescent="0.25"/>
    <row r="336" ht="21" customHeight="1" x14ac:dyDescent="0.25"/>
    <row r="337" ht="21" customHeight="1" x14ac:dyDescent="0.25"/>
    <row r="338" ht="21" customHeight="1" x14ac:dyDescent="0.25"/>
  </sheetData>
  <mergeCells count="3">
    <mergeCell ref="B9:K9"/>
    <mergeCell ref="B8:K8"/>
    <mergeCell ref="B7:K7"/>
  </mergeCells>
  <dataValidations xWindow="847" yWindow="600"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200-000000000000}"/>
  </dataValidations>
  <pageMargins left="0.2" right="0.2" top="0.03" bottom="0.3" header="0.2" footer="0.2"/>
  <pageSetup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33"/>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44" width="11.7109375" style="1" customWidth="1"/>
    <col min="45"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113">
        <f>'Use of Allowance Value Form'!E18</f>
        <v>0</v>
      </c>
      <c r="D5" s="59" t="s">
        <v>42</v>
      </c>
      <c r="E5" s="72">
        <f>'Use of Allowance Value Form'!D18</f>
        <v>0</v>
      </c>
    </row>
    <row r="6" spans="2:11" ht="39" customHeight="1" thickBot="1" x14ac:dyDescent="0.3">
      <c r="D6" s="32"/>
      <c r="E6" s="4"/>
    </row>
    <row r="7" spans="2:11" ht="24" customHeight="1" x14ac:dyDescent="0.25">
      <c r="B7" s="132" t="s">
        <v>45</v>
      </c>
      <c r="C7" s="133"/>
      <c r="D7" s="133"/>
      <c r="E7" s="133"/>
      <c r="F7" s="133"/>
      <c r="G7" s="133"/>
      <c r="H7" s="133"/>
      <c r="I7" s="133"/>
      <c r="J7" s="133"/>
      <c r="K7" s="134"/>
    </row>
    <row r="8" spans="2:1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row r="319" ht="21" customHeight="1" x14ac:dyDescent="0.25"/>
    <row r="320" ht="21" customHeight="1" x14ac:dyDescent="0.25"/>
    <row r="321" ht="21" customHeight="1" x14ac:dyDescent="0.25"/>
    <row r="322" ht="21" customHeight="1" x14ac:dyDescent="0.25"/>
    <row r="323" ht="21" customHeight="1" x14ac:dyDescent="0.25"/>
    <row r="324" ht="21" customHeight="1" x14ac:dyDescent="0.25"/>
    <row r="325" ht="21" customHeight="1" x14ac:dyDescent="0.25"/>
    <row r="326" ht="21" customHeight="1" x14ac:dyDescent="0.25"/>
    <row r="327" ht="21" customHeight="1" x14ac:dyDescent="0.25"/>
    <row r="328" ht="21" customHeight="1" x14ac:dyDescent="0.25"/>
    <row r="329" ht="21" customHeight="1" x14ac:dyDescent="0.25"/>
    <row r="330" ht="21" customHeight="1" x14ac:dyDescent="0.25"/>
    <row r="331" ht="21" customHeight="1" x14ac:dyDescent="0.25"/>
    <row r="332" ht="21" customHeight="1" x14ac:dyDescent="0.25"/>
    <row r="333" ht="21" customHeight="1" x14ac:dyDescent="0.25"/>
  </sheetData>
  <mergeCells count="3">
    <mergeCell ref="B9:K9"/>
    <mergeCell ref="B7:K7"/>
    <mergeCell ref="B8:K8"/>
  </mergeCells>
  <dataValidations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300-000000000000}"/>
  </dataValidations>
  <pageMargins left="0.2" right="0.2" top="0.03" bottom="0.3" header="0.2" footer="0.2"/>
  <pageSetup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317"/>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46" width="11.7109375" style="1" customWidth="1"/>
    <col min="47"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113">
        <f>'Use of Allowance Value Form'!E19</f>
        <v>0</v>
      </c>
      <c r="D5" s="59" t="s">
        <v>42</v>
      </c>
      <c r="E5" s="72">
        <f>'Use of Allowance Value Form'!D19</f>
        <v>0</v>
      </c>
    </row>
    <row r="6" spans="2:11" ht="39" customHeight="1" thickBot="1" x14ac:dyDescent="0.3">
      <c r="D6" s="32"/>
      <c r="E6" s="4"/>
    </row>
    <row r="7" spans="2:11" ht="24" customHeight="1" x14ac:dyDescent="0.25">
      <c r="B7" s="132" t="s">
        <v>46</v>
      </c>
      <c r="C7" s="133"/>
      <c r="D7" s="133"/>
      <c r="E7" s="133"/>
      <c r="F7" s="133"/>
      <c r="G7" s="133"/>
      <c r="H7" s="133"/>
      <c r="I7" s="133"/>
      <c r="J7" s="133"/>
      <c r="K7" s="134"/>
    </row>
    <row r="8" spans="2:1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sheetData>
  <mergeCells count="3">
    <mergeCell ref="B9:K9"/>
    <mergeCell ref="B7:K7"/>
    <mergeCell ref="B8:K8"/>
  </mergeCells>
  <dataValidations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400-000000000000}"/>
  </dataValidations>
  <pageMargins left="0.2" right="0.2" top="0.03" bottom="0.3" header="0.2" footer="0.2"/>
  <pageSetup scale="8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318"/>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74" width="11.7109375" style="1" customWidth="1"/>
    <col min="75"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113">
        <f>'Use of Allowance Value Form'!E20</f>
        <v>0</v>
      </c>
      <c r="D5" s="59" t="s">
        <v>42</v>
      </c>
      <c r="E5" s="72">
        <f>'Use of Allowance Value Form'!D20</f>
        <v>0</v>
      </c>
    </row>
    <row r="6" spans="2:11" ht="39" customHeight="1" thickBot="1" x14ac:dyDescent="0.3">
      <c r="D6" s="32"/>
      <c r="E6" s="4"/>
    </row>
    <row r="7" spans="2:11" ht="24" customHeight="1" x14ac:dyDescent="0.25">
      <c r="B7" s="132" t="s">
        <v>47</v>
      </c>
      <c r="C7" s="133"/>
      <c r="D7" s="133"/>
      <c r="E7" s="133"/>
      <c r="F7" s="133"/>
      <c r="G7" s="133"/>
      <c r="H7" s="133"/>
      <c r="I7" s="133"/>
      <c r="J7" s="133"/>
      <c r="K7" s="134"/>
    </row>
    <row r="8" spans="2:1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row r="313" ht="21" customHeight="1" x14ac:dyDescent="0.25"/>
    <row r="314" ht="21" customHeight="1" x14ac:dyDescent="0.25"/>
    <row r="315" ht="21" customHeight="1" x14ac:dyDescent="0.25"/>
    <row r="316" ht="21" customHeight="1" x14ac:dyDescent="0.25"/>
    <row r="317" ht="21" customHeight="1" x14ac:dyDescent="0.25"/>
    <row r="318" ht="21" customHeight="1" x14ac:dyDescent="0.25"/>
  </sheetData>
  <mergeCells count="3">
    <mergeCell ref="B9:K9"/>
    <mergeCell ref="B7:K7"/>
    <mergeCell ref="B8:K8"/>
  </mergeCells>
  <dataValidations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500-000000000000}"/>
  </dataValidations>
  <pageMargins left="0.2" right="0.2" top="0.03" bottom="0.3" header="0.2" footer="0.2"/>
  <pageSetup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253"/>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34" width="11.7109375" style="1" customWidth="1"/>
    <col min="35"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113">
        <f>'Use of Allowance Value Form'!E21</f>
        <v>0</v>
      </c>
      <c r="D5" s="59" t="s">
        <v>42</v>
      </c>
      <c r="E5" s="72">
        <f>'Use of Allowance Value Form'!D21</f>
        <v>0</v>
      </c>
    </row>
    <row r="6" spans="2:11" ht="39" customHeight="1" thickBot="1" x14ac:dyDescent="0.3">
      <c r="D6" s="32"/>
      <c r="E6" s="4"/>
    </row>
    <row r="7" spans="2:11" ht="24" customHeight="1" x14ac:dyDescent="0.25">
      <c r="B7" s="132" t="s">
        <v>48</v>
      </c>
      <c r="C7" s="133"/>
      <c r="D7" s="133"/>
      <c r="E7" s="133"/>
      <c r="F7" s="133"/>
      <c r="G7" s="133"/>
      <c r="H7" s="133"/>
      <c r="I7" s="133"/>
      <c r="J7" s="133"/>
      <c r="K7" s="134"/>
    </row>
    <row r="8" spans="2:1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21" customHeight="1" x14ac:dyDescent="0.25"/>
    <row r="62" ht="21" customHeight="1" x14ac:dyDescent="0.25"/>
    <row r="63" ht="21" customHeight="1" x14ac:dyDescent="0.25"/>
    <row r="64" ht="21" customHeight="1" x14ac:dyDescent="0.25"/>
    <row r="65" ht="21" customHeight="1" x14ac:dyDescent="0.25"/>
    <row r="66" ht="21" customHeight="1" x14ac:dyDescent="0.25"/>
    <row r="67" ht="21" customHeight="1" x14ac:dyDescent="0.25"/>
    <row r="68" ht="21" customHeight="1" x14ac:dyDescent="0.25"/>
    <row r="69" ht="21" customHeight="1" x14ac:dyDescent="0.25"/>
    <row r="70" ht="21" customHeight="1" x14ac:dyDescent="0.25"/>
    <row r="71" ht="21" customHeight="1" x14ac:dyDescent="0.25"/>
    <row r="72" ht="21" customHeight="1" x14ac:dyDescent="0.25"/>
    <row r="73" ht="21" customHeight="1" x14ac:dyDescent="0.25"/>
    <row r="74" ht="21" customHeight="1" x14ac:dyDescent="0.25"/>
    <row r="75" ht="21" customHeight="1" x14ac:dyDescent="0.25"/>
    <row r="76" ht="21" customHeight="1" x14ac:dyDescent="0.25"/>
    <row r="77" ht="21" customHeight="1" x14ac:dyDescent="0.25"/>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sheetData>
  <mergeCells count="3">
    <mergeCell ref="B9:K9"/>
    <mergeCell ref="B7:K7"/>
    <mergeCell ref="B8:K8"/>
  </mergeCells>
  <dataValidations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600-000000000000}"/>
  </dataValidations>
  <pageMargins left="0.2" right="0.2" top="0.03" bottom="0.3" header="0.2" footer="0.2"/>
  <pageSetup scale="8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59"/>
  <sheetViews>
    <sheetView showGridLines="0" zoomScaleNormal="100" zoomScaleSheetLayoutView="90" zoomScalePageLayoutView="90" workbookViewId="0">
      <selection activeCell="B9" sqref="B9:K9"/>
    </sheetView>
  </sheetViews>
  <sheetFormatPr defaultColWidth="9.140625" defaultRowHeight="15" x14ac:dyDescent="0.25"/>
  <cols>
    <col min="1" max="1" width="3.7109375" style="1" customWidth="1"/>
    <col min="2" max="2" width="25.7109375" style="1" customWidth="1"/>
    <col min="3" max="4" width="29.7109375" style="1" customWidth="1"/>
    <col min="5" max="5" width="14.7109375" style="1" customWidth="1"/>
    <col min="6" max="23" width="11.7109375" style="1" customWidth="1"/>
    <col min="24" max="16384" width="9.140625" style="1"/>
  </cols>
  <sheetData>
    <row r="1" spans="2:11" ht="24" customHeight="1" x14ac:dyDescent="0.25">
      <c r="B1" s="61"/>
    </row>
    <row r="2" spans="2:11" ht="24" customHeight="1" x14ac:dyDescent="0.25">
      <c r="B2" s="51" t="s">
        <v>37</v>
      </c>
    </row>
    <row r="3" spans="2:11" ht="24" customHeight="1" thickBot="1" x14ac:dyDescent="0.4">
      <c r="B3" s="82" t="s">
        <v>38</v>
      </c>
      <c r="D3" s="46"/>
      <c r="E3" s="3"/>
    </row>
    <row r="4" spans="2:11" ht="45" customHeight="1" x14ac:dyDescent="0.25">
      <c r="B4" s="56" t="s">
        <v>39</v>
      </c>
      <c r="C4" s="73">
        <f>'Use of Allowance Value Form'!B5</f>
        <v>0</v>
      </c>
      <c r="D4" s="57" t="s">
        <v>40</v>
      </c>
      <c r="E4" s="71">
        <f>'Use of Allowance Value Form'!E5</f>
        <v>2023</v>
      </c>
    </row>
    <row r="5" spans="2:11" ht="45" customHeight="1" thickBot="1" x14ac:dyDescent="0.3">
      <c r="B5" s="58" t="s">
        <v>41</v>
      </c>
      <c r="C5" s="113">
        <f>'Use of Allowance Value Form'!E22</f>
        <v>0</v>
      </c>
      <c r="D5" s="59" t="s">
        <v>42</v>
      </c>
      <c r="E5" s="72">
        <f>'Use of Allowance Value Form'!D22</f>
        <v>0</v>
      </c>
    </row>
    <row r="6" spans="2:11" ht="39" customHeight="1" thickBot="1" x14ac:dyDescent="0.3">
      <c r="D6" s="32"/>
      <c r="E6" s="4"/>
    </row>
    <row r="7" spans="2:11" s="114" customFormat="1" ht="24" customHeight="1" x14ac:dyDescent="0.25">
      <c r="B7" s="132" t="s">
        <v>49</v>
      </c>
      <c r="C7" s="133"/>
      <c r="D7" s="133"/>
      <c r="E7" s="133"/>
      <c r="F7" s="133"/>
      <c r="G7" s="133"/>
      <c r="H7" s="133"/>
      <c r="I7" s="133"/>
      <c r="J7" s="133"/>
      <c r="K7" s="134"/>
    </row>
    <row r="8" spans="2:11" s="114" customFormat="1" ht="24" customHeight="1" x14ac:dyDescent="0.25">
      <c r="B8" s="129" t="s">
        <v>44</v>
      </c>
      <c r="C8" s="130"/>
      <c r="D8" s="130"/>
      <c r="E8" s="130"/>
      <c r="F8" s="130"/>
      <c r="G8" s="130"/>
      <c r="H8" s="130"/>
      <c r="I8" s="130"/>
      <c r="J8" s="130"/>
      <c r="K8" s="131"/>
    </row>
    <row r="9" spans="2:11" ht="330" customHeight="1" thickBot="1" x14ac:dyDescent="0.3">
      <c r="B9" s="126"/>
      <c r="C9" s="127"/>
      <c r="D9" s="127"/>
      <c r="E9" s="127"/>
      <c r="F9" s="127"/>
      <c r="G9" s="127"/>
      <c r="H9" s="127"/>
      <c r="I9" s="127"/>
      <c r="J9" s="127"/>
      <c r="K9" s="128"/>
    </row>
    <row r="10" spans="2:11" ht="21" customHeight="1" x14ac:dyDescent="0.25">
      <c r="B10"/>
    </row>
    <row r="11" spans="2:11" ht="21" customHeight="1" x14ac:dyDescent="0.25">
      <c r="B11"/>
    </row>
    <row r="12" spans="2:11" ht="21" customHeight="1" x14ac:dyDescent="0.25">
      <c r="B12"/>
    </row>
    <row r="13" spans="2:11" ht="21" customHeight="1" x14ac:dyDescent="0.25">
      <c r="B13"/>
      <c r="E13" s="6"/>
    </row>
    <row r="14" spans="2:11" ht="21" customHeight="1" x14ac:dyDescent="0.25">
      <c r="B14" s="5"/>
    </row>
    <row r="15" spans="2:11" ht="21" customHeight="1" x14ac:dyDescent="0.25"/>
    <row r="16" spans="2:11" ht="21" customHeight="1" x14ac:dyDescent="0.25"/>
    <row r="17" ht="21" customHeight="1" x14ac:dyDescent="0.25"/>
    <row r="18" ht="21" customHeight="1" x14ac:dyDescent="0.25"/>
    <row r="19" ht="21" customHeight="1" x14ac:dyDescent="0.25"/>
    <row r="20" ht="21" customHeight="1" x14ac:dyDescent="0.25"/>
    <row r="21" ht="21" customHeight="1" x14ac:dyDescent="0.25"/>
    <row r="22" ht="21" customHeight="1" x14ac:dyDescent="0.25"/>
    <row r="23" ht="21" customHeight="1" x14ac:dyDescent="0.25"/>
    <row r="24" ht="21" customHeight="1" x14ac:dyDescent="0.25"/>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ht="21" customHeight="1" x14ac:dyDescent="0.25"/>
    <row r="34" ht="21" customHeight="1" x14ac:dyDescent="0.25"/>
    <row r="35" ht="21" customHeight="1" x14ac:dyDescent="0.25"/>
    <row r="36" ht="21" customHeight="1" x14ac:dyDescent="0.25"/>
    <row r="37" ht="21" customHeight="1" x14ac:dyDescent="0.25"/>
    <row r="38" ht="21" customHeight="1" x14ac:dyDescent="0.25"/>
    <row r="39" ht="21" customHeight="1" x14ac:dyDescent="0.25"/>
    <row r="40" ht="21" customHeight="1" x14ac:dyDescent="0.25"/>
    <row r="41" ht="21" customHeight="1" x14ac:dyDescent="0.25"/>
    <row r="42" ht="21" customHeight="1" x14ac:dyDescent="0.25"/>
    <row r="43" ht="21" customHeight="1" x14ac:dyDescent="0.25"/>
    <row r="44" ht="21" customHeight="1" x14ac:dyDescent="0.25"/>
    <row r="45" ht="21" customHeight="1" x14ac:dyDescent="0.25"/>
    <row r="46" ht="21" customHeight="1" x14ac:dyDescent="0.25"/>
    <row r="47" ht="21" customHeight="1" x14ac:dyDescent="0.25"/>
    <row r="48"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sheetData>
  <mergeCells count="3">
    <mergeCell ref="B9:K9"/>
    <mergeCell ref="B7:K7"/>
    <mergeCell ref="B8:K8"/>
  </mergeCells>
  <dataValidations count="1">
    <dataValidation allowBlank="1" showInputMessage="1" showErrorMessage="1" promptTitle="Enter Narrative Description" prompt="Provide a narrative description of the nature and purpose of the use of allowance value. Complete a separate Narrative tab for each use of allowance value listed in boxes 11a-11e of the Form tab._x000a_" sqref="B9:K9" xr:uid="{00000000-0002-0000-0700-000000000000}"/>
  </dataValidations>
  <pageMargins left="0.2" right="0.2" top="0.03" bottom="0.3" header="0.2" footer="0.2"/>
  <pageSetup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showGridLines="0" zoomScaleNormal="100" workbookViewId="0">
      <selection activeCell="A11" sqref="A11"/>
    </sheetView>
  </sheetViews>
  <sheetFormatPr defaultRowHeight="15" x14ac:dyDescent="0.25"/>
  <cols>
    <col min="1" max="1" width="46.85546875" customWidth="1"/>
    <col min="3" max="3" width="19.28515625" customWidth="1"/>
    <col min="4" max="4" width="46.140625" customWidth="1"/>
    <col min="5" max="5" width="14.5703125" customWidth="1"/>
  </cols>
  <sheetData>
    <row r="1" spans="1:5" ht="15.75" thickBot="1" x14ac:dyDescent="0.3">
      <c r="A1" s="81" t="s">
        <v>50</v>
      </c>
      <c r="D1" s="135" t="s">
        <v>65</v>
      </c>
      <c r="E1" s="136"/>
    </row>
    <row r="2" spans="1:5" x14ac:dyDescent="0.25">
      <c r="A2" s="79" t="s">
        <v>51</v>
      </c>
      <c r="D2" s="83" t="s">
        <v>66</v>
      </c>
      <c r="E2" s="84">
        <v>27.85</v>
      </c>
    </row>
    <row r="3" spans="1:5" x14ac:dyDescent="0.25">
      <c r="A3" s="80" t="s">
        <v>52</v>
      </c>
      <c r="D3" s="85" t="s">
        <v>67</v>
      </c>
      <c r="E3" s="86">
        <v>30.33</v>
      </c>
    </row>
    <row r="4" spans="1:5" x14ac:dyDescent="0.25">
      <c r="A4" s="80" t="s">
        <v>53</v>
      </c>
      <c r="D4" s="85" t="s">
        <v>68</v>
      </c>
      <c r="E4" s="86">
        <v>35.200000000000003</v>
      </c>
    </row>
    <row r="5" spans="1:5" ht="15.75" thickBot="1" x14ac:dyDescent="0.3">
      <c r="A5" s="80" t="s">
        <v>54</v>
      </c>
      <c r="D5" s="87" t="s">
        <v>69</v>
      </c>
      <c r="E5" s="88">
        <v>38.729999999999997</v>
      </c>
    </row>
    <row r="6" spans="1:5" ht="15.75" thickBot="1" x14ac:dyDescent="0.3">
      <c r="A6" s="90" t="s">
        <v>55</v>
      </c>
      <c r="B6" s="91"/>
      <c r="C6" s="2"/>
      <c r="D6" s="89" t="s">
        <v>56</v>
      </c>
      <c r="E6" s="101">
        <f>($E$5+$E$4+$E$3+$E$2)/4</f>
        <v>33.027500000000003</v>
      </c>
    </row>
    <row r="7" spans="1:5" x14ac:dyDescent="0.25">
      <c r="A7" s="90" t="s">
        <v>57</v>
      </c>
      <c r="B7" s="91"/>
      <c r="C7" s="2"/>
    </row>
    <row r="8" spans="1:5" x14ac:dyDescent="0.25">
      <c r="A8" s="80" t="s">
        <v>58</v>
      </c>
      <c r="C8" s="2"/>
    </row>
    <row r="9" spans="1:5" x14ac:dyDescent="0.25">
      <c r="A9" s="66" t="s">
        <v>59</v>
      </c>
      <c r="C9" s="2"/>
    </row>
    <row r="10" spans="1:5" x14ac:dyDescent="0.25">
      <c r="A10" s="80" t="s">
        <v>60</v>
      </c>
      <c r="D10" s="2"/>
    </row>
    <row r="11" spans="1:5" x14ac:dyDescent="0.25">
      <c r="A11" s="66"/>
    </row>
  </sheetData>
  <mergeCells count="1">
    <mergeCell ref="D1:E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4964B7-0046-43CA-8F97-9B5EC458C9BA}">
  <ds:schemaRefs>
    <ds:schemaRef ds:uri="http://schemas.microsoft.com/office/2006/metadata/properties"/>
    <ds:schemaRef ds:uri="http://schemas.microsoft.com/office/infopath/2007/PartnerControls"/>
    <ds:schemaRef ds:uri="f01af37b-b357-48b0-a576-b64b7e6d7c4b"/>
    <ds:schemaRef ds:uri="40a1cdc2-a4a3-4f0f-a6a7-29bb8b6da483"/>
    <ds:schemaRef ds:uri="http://schemas.microsoft.com/sharepoint/v3"/>
  </ds:schemaRefs>
</ds:datastoreItem>
</file>

<file path=customXml/itemProps2.xml><?xml version="1.0" encoding="utf-8"?>
<ds:datastoreItem xmlns:ds="http://schemas.openxmlformats.org/officeDocument/2006/customXml" ds:itemID="{4819A103-8670-4A30-B55C-9289CEE0A7BF}">
  <ds:schemaRefs>
    <ds:schemaRef ds:uri="http://schemas.microsoft.com/sharepoint/v3/contenttype/forms"/>
  </ds:schemaRefs>
</ds:datastoreItem>
</file>

<file path=customXml/itemProps3.xml><?xml version="1.0" encoding="utf-8"?>
<ds:datastoreItem xmlns:ds="http://schemas.openxmlformats.org/officeDocument/2006/customXml" ds:itemID="{A11CAA08-C9B6-4417-A603-BCE0B420B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Use of Allowance Value Form</vt:lpstr>
      <vt:lpstr>Narrative A</vt:lpstr>
      <vt:lpstr>Narrative B</vt:lpstr>
      <vt:lpstr>Narrative C</vt:lpstr>
      <vt:lpstr>Narrative D</vt:lpstr>
      <vt:lpstr>Narrative E</vt:lpstr>
      <vt:lpstr>Narrative F</vt:lpstr>
      <vt:lpstr>Dropdown Menus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Sippola, Mark@ARB</dc:creator>
  <cp:keywords/>
  <dc:description/>
  <cp:lastModifiedBy>Einhorn, Noah@ARB</cp:lastModifiedBy>
  <cp:revision/>
  <dcterms:created xsi:type="dcterms:W3CDTF">2015-04-21T18:33:42Z</dcterms:created>
  <dcterms:modified xsi:type="dcterms:W3CDTF">2024-03-07T00:34:09Z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52233800</vt:r8>
  </property>
  <property fmtid="{D5CDD505-2E9C-101B-9397-08002B2CF9AE}" pid="4" name="MediaServiceImageTags">
    <vt:lpwstr/>
  </property>
</Properties>
</file>